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rkolepoglavec/Downloads/"/>
    </mc:Choice>
  </mc:AlternateContent>
  <xr:revisionPtr revIDLastSave="0" documentId="13_ncr:1_{1D06230B-6B5D-0343-8405-BC535EB80876}" xr6:coauthVersionLast="47" xr6:coauthVersionMax="47" xr10:uidLastSave="{00000000-0000-0000-0000-000000000000}"/>
  <bookViews>
    <workbookView xWindow="120" yWindow="760" windowWidth="30120" windowHeight="17780" activeTab="3" xr2:uid="{E53E982F-93E2-0746-A89E-5374E71F9FFC}"/>
  </bookViews>
  <sheets>
    <sheet name="Sva natjecanja" sheetId="1" r:id="rId1"/>
    <sheet name="Poredak M" sheetId="2" r:id="rId2"/>
    <sheet name="Poredak Ž" sheetId="3" r:id="rId3"/>
    <sheet name="Ukupan poredak" sheetId="4" r:id="rId4"/>
    <sheet name="eSport" sheetId="5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5" l="1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B2" i="5"/>
  <c r="F41" i="4" l="1"/>
  <c r="F40" i="4"/>
  <c r="F39" i="4"/>
  <c r="G36" i="4"/>
  <c r="F34" i="4"/>
  <c r="F33" i="4"/>
  <c r="G32" i="4"/>
  <c r="F32" i="4"/>
  <c r="F31" i="4"/>
  <c r="G28" i="4"/>
  <c r="F28" i="4"/>
  <c r="F25" i="4"/>
  <c r="F24" i="4"/>
  <c r="F21" i="4"/>
  <c r="G20" i="4"/>
  <c r="F20" i="4"/>
  <c r="F19" i="4"/>
  <c r="G16" i="4"/>
  <c r="F16" i="4"/>
  <c r="F15" i="4"/>
  <c r="F12" i="4"/>
  <c r="F9" i="4"/>
  <c r="G8" i="4"/>
  <c r="F8" i="4"/>
  <c r="G7" i="4"/>
  <c r="F7" i="4"/>
  <c r="F5" i="4"/>
  <c r="F4" i="4"/>
  <c r="F3" i="4"/>
  <c r="F37" i="4"/>
  <c r="F36" i="4"/>
  <c r="G35" i="4"/>
  <c r="F35" i="4"/>
  <c r="F29" i="4"/>
  <c r="G27" i="4"/>
  <c r="F27" i="4"/>
  <c r="F23" i="4"/>
  <c r="G19" i="4"/>
  <c r="F17" i="4"/>
  <c r="F13" i="4"/>
  <c r="G11" i="4"/>
  <c r="F11" i="4"/>
  <c r="G3" i="4"/>
  <c r="W3" i="3"/>
  <c r="W4" i="3"/>
  <c r="W5" i="3"/>
  <c r="W6" i="3"/>
  <c r="W7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V3" i="3"/>
  <c r="V4" i="3"/>
  <c r="V5" i="3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W2" i="3"/>
  <c r="V2" i="3"/>
  <c r="G4" i="4"/>
  <c r="G5" i="4"/>
  <c r="G6" i="4"/>
  <c r="G9" i="4"/>
  <c r="G10" i="4"/>
  <c r="G12" i="4"/>
  <c r="G13" i="4"/>
  <c r="G14" i="4"/>
  <c r="G15" i="4"/>
  <c r="G17" i="4"/>
  <c r="G18" i="4"/>
  <c r="G21" i="4"/>
  <c r="G22" i="4"/>
  <c r="G23" i="4"/>
  <c r="G24" i="4"/>
  <c r="G25" i="4"/>
  <c r="G26" i="4"/>
  <c r="G29" i="4"/>
  <c r="G30" i="4"/>
  <c r="G31" i="4"/>
  <c r="G33" i="4"/>
  <c r="G34" i="4"/>
  <c r="G37" i="4"/>
  <c r="G38" i="4"/>
  <c r="G39" i="4"/>
  <c r="G40" i="4"/>
  <c r="G41" i="4"/>
  <c r="G2" i="4"/>
  <c r="F6" i="4"/>
  <c r="F10" i="4"/>
  <c r="F14" i="4"/>
  <c r="F18" i="4"/>
  <c r="F22" i="4"/>
  <c r="F26" i="4"/>
  <c r="F30" i="4"/>
  <c r="F38" i="4"/>
  <c r="F2" i="4"/>
  <c r="Y3" i="2"/>
  <c r="Y4" i="2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2" i="2"/>
  <c r="X3" i="2"/>
  <c r="X4" i="2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2" i="2"/>
</calcChain>
</file>

<file path=xl/sharedStrings.xml><?xml version="1.0" encoding="utf-8"?>
<sst xmlns="http://schemas.openxmlformats.org/spreadsheetml/2006/main" count="1017" uniqueCount="160">
  <si>
    <t>FUTSAL M</t>
  </si>
  <si>
    <t>FUTSAL Ž</t>
  </si>
  <si>
    <t>KOŠARKA M</t>
  </si>
  <si>
    <t>KOŠARKA Ž</t>
  </si>
  <si>
    <t>RUKOMET M</t>
  </si>
  <si>
    <t>RUKOMET Ž</t>
  </si>
  <si>
    <t>ODBOJKA M</t>
  </si>
  <si>
    <t>ODBOJKA Ž</t>
  </si>
  <si>
    <t>NOGOMET M</t>
  </si>
  <si>
    <t>VATERPOLO M</t>
  </si>
  <si>
    <t>KOŠARKA 3X3 M</t>
  </si>
  <si>
    <t>KOŠARKA 3X3 Ž</t>
  </si>
  <si>
    <t>NOGOMET 3V3 M</t>
  </si>
  <si>
    <t xml:space="preserve"> NOGOMET 3V3 Ž</t>
  </si>
  <si>
    <t>VAB</t>
  </si>
  <si>
    <t>GRAD</t>
  </si>
  <si>
    <t>PMF</t>
  </si>
  <si>
    <t>EFZG</t>
  </si>
  <si>
    <t>FER</t>
  </si>
  <si>
    <t>FOI</t>
  </si>
  <si>
    <t>FSB</t>
  </si>
  <si>
    <t>MEF</t>
  </si>
  <si>
    <t>LIB</t>
  </si>
  <si>
    <t>TVZ</t>
  </si>
  <si>
    <t>FBF</t>
  </si>
  <si>
    <t>FPZ</t>
  </si>
  <si>
    <t>GEOF</t>
  </si>
  <si>
    <t>FKIT</t>
  </si>
  <si>
    <t>KIF</t>
  </si>
  <si>
    <t>SF</t>
  </si>
  <si>
    <t>ZVU</t>
  </si>
  <si>
    <t>FHS</t>
  </si>
  <si>
    <t>GRF</t>
  </si>
  <si>
    <t>FŠDT</t>
  </si>
  <si>
    <t>RGN</t>
  </si>
  <si>
    <t>ADU</t>
  </si>
  <si>
    <t>HVU</t>
  </si>
  <si>
    <t>PBF</t>
  </si>
  <si>
    <t>HKS</t>
  </si>
  <si>
    <t>VEF</t>
  </si>
  <si>
    <t>FFZG</t>
  </si>
  <si>
    <t>PF</t>
  </si>
  <si>
    <t>EFF - DNF</t>
  </si>
  <si>
    <t>FPZG</t>
  </si>
  <si>
    <t>AGR</t>
  </si>
  <si>
    <t>AF</t>
  </si>
  <si>
    <t>ZŠEM</t>
  </si>
  <si>
    <t>VERN</t>
  </si>
  <si>
    <t>RIT</t>
  </si>
  <si>
    <t>UF</t>
  </si>
  <si>
    <t>ERF</t>
  </si>
  <si>
    <t>TTF</t>
  </si>
  <si>
    <t>MEF2</t>
  </si>
  <si>
    <t>KIF2</t>
  </si>
  <si>
    <t>EFZG2</t>
  </si>
  <si>
    <t>FSB2</t>
  </si>
  <si>
    <t>PMF2</t>
  </si>
  <si>
    <t>FER2</t>
  </si>
  <si>
    <t>FPZ2</t>
  </si>
  <si>
    <t>GRF2</t>
  </si>
  <si>
    <t>ZVU2</t>
  </si>
  <si>
    <t>TENIS M</t>
  </si>
  <si>
    <t>TENIS Ž</t>
  </si>
  <si>
    <t>ONP M</t>
  </si>
  <si>
    <t>ONP Ž</t>
  </si>
  <si>
    <t>STRELJAŠTVO M</t>
  </si>
  <si>
    <t>STRELJAŠTVO Ž</t>
  </si>
  <si>
    <t>KROS M</t>
  </si>
  <si>
    <t>KROS Ž</t>
  </si>
  <si>
    <t>KARATE M</t>
  </si>
  <si>
    <t>KARATE Ž</t>
  </si>
  <si>
    <t>ATLETIKA M</t>
  </si>
  <si>
    <t>ATLETIKA Ž</t>
  </si>
  <si>
    <t>PLIVANJE Ž</t>
  </si>
  <si>
    <t>PLIVANJE M</t>
  </si>
  <si>
    <t>BADMINTON M</t>
  </si>
  <si>
    <t>BADMINTON Ž</t>
  </si>
  <si>
    <t>STOLNI TENIS M</t>
  </si>
  <si>
    <t>STOLNI TENIS Ž</t>
  </si>
  <si>
    <t>ŠAH M</t>
  </si>
  <si>
    <t>ŠAH Ž</t>
  </si>
  <si>
    <t>PADEL M</t>
  </si>
  <si>
    <t>PADEL Ž</t>
  </si>
  <si>
    <t>JUDO M</t>
  </si>
  <si>
    <t>JUDO Ž</t>
  </si>
  <si>
    <t>PIKADO M</t>
  </si>
  <si>
    <t>PIKADO Ž</t>
  </si>
  <si>
    <t>BILJAR M</t>
  </si>
  <si>
    <t>BILJAR Ž</t>
  </si>
  <si>
    <t>AF2</t>
  </si>
  <si>
    <t>FBF2</t>
  </si>
  <si>
    <t>PF2</t>
  </si>
  <si>
    <t>HKS2</t>
  </si>
  <si>
    <t>GRAD2</t>
  </si>
  <si>
    <t>TVZ2</t>
  </si>
  <si>
    <t>FFZG2 - DNF</t>
  </si>
  <si>
    <t>SAB</t>
  </si>
  <si>
    <t>HS</t>
  </si>
  <si>
    <t>MEF1</t>
  </si>
  <si>
    <t>HKS1</t>
  </si>
  <si>
    <t>PMF1</t>
  </si>
  <si>
    <t>FPZ1</t>
  </si>
  <si>
    <t>KIF1</t>
  </si>
  <si>
    <t>EFZG1</t>
  </si>
  <si>
    <t>RIT1</t>
  </si>
  <si>
    <t>TVZ1</t>
  </si>
  <si>
    <t>VERN1</t>
  </si>
  <si>
    <t>RIT2</t>
  </si>
  <si>
    <t>FER1</t>
  </si>
  <si>
    <t>VERN2</t>
  </si>
  <si>
    <t>FSB1</t>
  </si>
  <si>
    <t>SAB1</t>
  </si>
  <si>
    <t>SAB2</t>
  </si>
  <si>
    <t>EFF</t>
  </si>
  <si>
    <t>KBF</t>
  </si>
  <si>
    <t>RGNF</t>
  </si>
  <si>
    <t>VISOKO UČILIŠTE / SPORT</t>
  </si>
  <si>
    <t>ODBOJKA NA PIJESKU M</t>
  </si>
  <si>
    <t>UKUPNO</t>
  </si>
  <si>
    <t>AKTIVNOST</t>
  </si>
  <si>
    <t>AKTIVNOST M</t>
  </si>
  <si>
    <t>AKTIVNOST Ž</t>
  </si>
  <si>
    <t>UKUPNO BODOVANJE</t>
  </si>
  <si>
    <t>BODOVANJE M</t>
  </si>
  <si>
    <t>BODOVANJE Ž</t>
  </si>
  <si>
    <t>UKUPNA AKTIVNOST</t>
  </si>
  <si>
    <t>ODBOJKA NA PIJESKU Ž</t>
  </si>
  <si>
    <t>VISOKO UČILIŠTE / STANJE</t>
  </si>
  <si>
    <t>Visoko učilište</t>
  </si>
  <si>
    <t>Bodovi</t>
  </si>
  <si>
    <t>PLASMAN</t>
  </si>
  <si>
    <t>Plasman</t>
  </si>
  <si>
    <t>CS2</t>
  </si>
  <si>
    <t>LOL</t>
  </si>
  <si>
    <t>VALORANT</t>
  </si>
  <si>
    <t>1.</t>
  </si>
  <si>
    <t>tvz</t>
  </si>
  <si>
    <t>2.</t>
  </si>
  <si>
    <t>fer</t>
  </si>
  <si>
    <t>3.</t>
  </si>
  <si>
    <t>foi</t>
  </si>
  <si>
    <t>4.</t>
  </si>
  <si>
    <t>efzg</t>
  </si>
  <si>
    <t>5.</t>
  </si>
  <si>
    <t>sab</t>
  </si>
  <si>
    <t>ffzg</t>
  </si>
  <si>
    <t>grf</t>
  </si>
  <si>
    <t>fbf</t>
  </si>
  <si>
    <t>TEKKEN</t>
  </si>
  <si>
    <t>9.</t>
  </si>
  <si>
    <t>fsb</t>
  </si>
  <si>
    <t>fšdt</t>
  </si>
  <si>
    <t>fpz</t>
  </si>
  <si>
    <t>RL</t>
  </si>
  <si>
    <t>FC25</t>
  </si>
  <si>
    <t>TFT</t>
  </si>
  <si>
    <t>6.</t>
  </si>
  <si>
    <t>7.</t>
  </si>
  <si>
    <t>8.</t>
  </si>
  <si>
    <t>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</si>
</sst>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color theme="1"/>
      <name val="Aptos Narrow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D965"/>
        <bgColor rgb="FFFFD965"/>
      </patternFill>
    </fill>
    <fill>
      <patternFill patternType="solid">
        <fgColor rgb="FFAEABAB"/>
        <bgColor rgb="FFAEABAB"/>
      </patternFill>
    </fill>
    <fill>
      <patternFill patternType="solid">
        <fgColor rgb="FFC55A11"/>
        <bgColor rgb="FFC55A1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0" fillId="2" borderId="0" xfId="0" applyFill="1"/>
    <xf numFmtId="0" fontId="3" fillId="0" borderId="0" xfId="0" applyFont="1"/>
    <xf numFmtId="0" fontId="4" fillId="0" borderId="0" xfId="0" applyFont="1"/>
    <xf numFmtId="0" fontId="5" fillId="0" borderId="0" xfId="2" applyFont="1" applyAlignment="1">
      <alignment horizontal="center"/>
    </xf>
    <xf numFmtId="0" fontId="1" fillId="0" borderId="0" xfId="2"/>
    <xf numFmtId="0" fontId="5" fillId="3" borderId="1" xfId="2" applyFont="1" applyFill="1" applyBorder="1" applyAlignment="1">
      <alignment horizontal="center"/>
    </xf>
    <xf numFmtId="0" fontId="6" fillId="3" borderId="1" xfId="2" applyFont="1" applyFill="1" applyBorder="1" applyAlignment="1">
      <alignment horizontal="center"/>
    </xf>
    <xf numFmtId="0" fontId="5" fillId="4" borderId="1" xfId="2" applyFont="1" applyFill="1" applyBorder="1" applyAlignment="1">
      <alignment horizontal="center"/>
    </xf>
    <xf numFmtId="0" fontId="6" fillId="4" borderId="1" xfId="2" applyFont="1" applyFill="1" applyBorder="1" applyAlignment="1">
      <alignment horizontal="center"/>
    </xf>
    <xf numFmtId="0" fontId="5" fillId="5" borderId="1" xfId="2" applyFont="1" applyFill="1" applyBorder="1" applyAlignment="1">
      <alignment horizontal="center"/>
    </xf>
    <xf numFmtId="0" fontId="6" fillId="5" borderId="1" xfId="2" applyFont="1" applyFill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6" fillId="0" borderId="0" xfId="2" applyFont="1" applyAlignment="1">
      <alignment horizontal="center"/>
    </xf>
    <xf numFmtId="49" fontId="3" fillId="0" borderId="0" xfId="2" applyNumberFormat="1" applyFont="1"/>
  </cellXfs>
  <cellStyles count="3">
    <cellStyle name="Normal" xfId="0" builtinId="0"/>
    <cellStyle name="Normal 2" xfId="2" xr:uid="{5EFA3419-A702-394D-AF06-022B987D900D}"/>
    <cellStyle name="Normalno 2" xfId="1" xr:uid="{2704A00E-4C5D-9B40-BE8B-728D924E1F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1CA5F-E512-C94B-A6B1-CCE5952D0D6F}">
  <dimension ref="A1:DW35"/>
  <sheetViews>
    <sheetView workbookViewId="0">
      <selection activeCell="CU13" sqref="CU13"/>
    </sheetView>
  </sheetViews>
  <sheetFormatPr baseColWidth="10" defaultRowHeight="16" x14ac:dyDescent="0.2"/>
  <cols>
    <col min="1" max="1" width="9.1640625" bestFit="1" customWidth="1"/>
    <col min="2" max="2" width="3.1640625" bestFit="1" customWidth="1"/>
    <col min="3" max="3" width="3.1640625" customWidth="1"/>
    <col min="4" max="4" width="10.6640625" bestFit="1" customWidth="1"/>
    <col min="5" max="5" width="3.1640625" bestFit="1" customWidth="1"/>
    <col min="6" max="6" width="3.1640625" customWidth="1"/>
    <col min="7" max="7" width="11" bestFit="1" customWidth="1"/>
    <col min="8" max="8" width="3.1640625" bestFit="1" customWidth="1"/>
    <col min="9" max="9" width="3.1640625" customWidth="1"/>
    <col min="11" max="11" width="3.1640625" bestFit="1" customWidth="1"/>
    <col min="12" max="12" width="3.1640625" customWidth="1"/>
    <col min="13" max="13" width="11.6640625" bestFit="1" customWidth="1"/>
    <col min="14" max="14" width="3.1640625" bestFit="1" customWidth="1"/>
    <col min="15" max="15" width="3.1640625" customWidth="1"/>
    <col min="16" max="16" width="12.5" bestFit="1" customWidth="1"/>
    <col min="17" max="17" width="3.1640625" bestFit="1" customWidth="1"/>
    <col min="18" max="18" width="3.1640625" customWidth="1"/>
    <col min="19" max="19" width="14.1640625" bestFit="1" customWidth="1"/>
    <col min="20" max="20" width="3.1640625" bestFit="1" customWidth="1"/>
    <col min="21" max="21" width="3.1640625" customWidth="1"/>
    <col min="22" max="22" width="15" bestFit="1" customWidth="1"/>
    <col min="23" max="23" width="3.1640625" bestFit="1" customWidth="1"/>
    <col min="24" max="24" width="3.1640625" customWidth="1"/>
    <col min="25" max="25" width="7.6640625" bestFit="1" customWidth="1"/>
    <col min="26" max="26" width="3.1640625" bestFit="1" customWidth="1"/>
    <col min="27" max="27" width="3.1640625" customWidth="1"/>
    <col min="28" max="28" width="6.6640625" bestFit="1" customWidth="1"/>
    <col min="29" max="29" width="3.1640625" bestFit="1" customWidth="1"/>
    <col min="30" max="30" width="3.1640625" customWidth="1"/>
    <col min="31" max="31" width="14" bestFit="1" customWidth="1"/>
    <col min="32" max="32" width="3.1640625" bestFit="1" customWidth="1"/>
    <col min="33" max="33" width="3.1640625" customWidth="1"/>
    <col min="34" max="34" width="7.5" bestFit="1" customWidth="1"/>
    <col min="35" max="35" width="3.1640625" bestFit="1" customWidth="1"/>
    <col min="36" max="36" width="3.1640625" customWidth="1"/>
    <col min="37" max="37" width="9" bestFit="1" customWidth="1"/>
    <col min="38" max="38" width="2.1640625" bestFit="1" customWidth="1"/>
    <col min="39" max="39" width="2.1640625" customWidth="1"/>
    <col min="40" max="40" width="10" bestFit="1" customWidth="1"/>
    <col min="41" max="41" width="3.1640625" bestFit="1" customWidth="1"/>
    <col min="42" max="42" width="3.1640625" customWidth="1"/>
    <col min="43" max="43" width="10.33203125" bestFit="1" customWidth="1"/>
    <col min="44" max="44" width="3.1640625" bestFit="1" customWidth="1"/>
    <col min="45" max="45" width="3.1640625" customWidth="1"/>
    <col min="46" max="46" width="13.33203125" bestFit="1" customWidth="1"/>
    <col min="47" max="47" width="3.1640625" bestFit="1" customWidth="1"/>
    <col min="48" max="48" width="3.1640625" customWidth="1"/>
    <col min="49" max="49" width="13.83203125" bestFit="1" customWidth="1"/>
    <col min="50" max="50" width="3.1640625" bestFit="1" customWidth="1"/>
    <col min="51" max="51" width="3.1640625" customWidth="1"/>
    <col min="53" max="53" width="3.1640625" bestFit="1" customWidth="1"/>
    <col min="54" max="54" width="3.1640625" customWidth="1"/>
    <col min="56" max="56" width="3.1640625" bestFit="1" customWidth="1"/>
    <col min="57" max="57" width="3.1640625" customWidth="1"/>
    <col min="59" max="59" width="3.1640625" bestFit="1" customWidth="1"/>
    <col min="60" max="60" width="3.1640625" customWidth="1"/>
    <col min="62" max="62" width="3.1640625" bestFit="1" customWidth="1"/>
    <col min="63" max="63" width="3.1640625" customWidth="1"/>
    <col min="64" max="64" width="8.33203125" bestFit="1" customWidth="1"/>
    <col min="65" max="65" width="3.1640625" bestFit="1" customWidth="1"/>
    <col min="66" max="66" width="3.1640625" customWidth="1"/>
    <col min="67" max="67" width="3.1640625" style="1" customWidth="1"/>
    <col min="68" max="68" width="8.5" bestFit="1" customWidth="1"/>
    <col min="69" max="69" width="3.1640625" bestFit="1" customWidth="1"/>
    <col min="70" max="70" width="3.1640625" customWidth="1"/>
    <col min="71" max="71" width="10.1640625" bestFit="1" customWidth="1"/>
    <col min="72" max="72" width="3.1640625" bestFit="1" customWidth="1"/>
    <col min="73" max="73" width="3.1640625" customWidth="1"/>
    <col min="74" max="74" width="10.5" bestFit="1" customWidth="1"/>
    <col min="75" max="75" width="3.1640625" bestFit="1" customWidth="1"/>
    <col min="76" max="76" width="3.1640625" customWidth="1"/>
    <col min="77" max="77" width="10.1640625" bestFit="1" customWidth="1"/>
    <col min="78" max="78" width="3.1640625" bestFit="1" customWidth="1"/>
    <col min="79" max="79" width="3.1640625" customWidth="1"/>
    <col min="80" max="80" width="13.6640625" bestFit="1" customWidth="1"/>
    <col min="81" max="81" width="3.1640625" bestFit="1" customWidth="1"/>
    <col min="82" max="82" width="3.1640625" customWidth="1"/>
    <col min="83" max="83" width="14.83203125" bestFit="1" customWidth="1"/>
    <col min="84" max="84" width="3.1640625" bestFit="1" customWidth="1"/>
    <col min="85" max="85" width="3.1640625" customWidth="1"/>
    <col min="86" max="86" width="7.1640625" bestFit="1" customWidth="1"/>
    <col min="87" max="87" width="3.1640625" bestFit="1" customWidth="1"/>
    <col min="88" max="88" width="3.1640625" customWidth="1"/>
    <col min="89" max="89" width="11.5" bestFit="1" customWidth="1"/>
    <col min="90" max="90" width="3.1640625" bestFit="1" customWidth="1"/>
    <col min="91" max="91" width="3.1640625" customWidth="1"/>
    <col min="92" max="92" width="13.5" bestFit="1" customWidth="1"/>
    <col min="93" max="93" width="3.1640625" bestFit="1" customWidth="1"/>
    <col min="94" max="94" width="3.1640625" customWidth="1"/>
    <col min="95" max="95" width="7" bestFit="1" customWidth="1"/>
    <col min="96" max="96" width="3.1640625" bestFit="1" customWidth="1"/>
    <col min="97" max="97" width="3.1640625" customWidth="1"/>
    <col min="98" max="98" width="8.6640625" bestFit="1" customWidth="1"/>
    <col min="99" max="99" width="3.1640625" bestFit="1" customWidth="1"/>
    <col min="100" max="100" width="3.1640625" customWidth="1"/>
    <col min="101" max="101" width="9.83203125" bestFit="1" customWidth="1"/>
    <col min="102" max="102" width="3.1640625" bestFit="1" customWidth="1"/>
    <col min="103" max="103" width="3.1640625" customWidth="1"/>
    <col min="105" max="105" width="3.1640625" bestFit="1" customWidth="1"/>
    <col min="106" max="106" width="3.1640625" customWidth="1"/>
    <col min="107" max="107" width="12.6640625" bestFit="1" customWidth="1"/>
    <col min="108" max="108" width="3.1640625" bestFit="1" customWidth="1"/>
    <col min="109" max="109" width="3.1640625" customWidth="1"/>
    <col min="110" max="110" width="13.5" bestFit="1" customWidth="1"/>
    <col min="111" max="111" width="3.1640625" bestFit="1" customWidth="1"/>
    <col min="112" max="112" width="3.1640625" customWidth="1"/>
    <col min="114" max="114" width="3.1640625" bestFit="1" customWidth="1"/>
    <col min="115" max="115" width="3.1640625" customWidth="1"/>
    <col min="117" max="117" width="3.1640625" bestFit="1" customWidth="1"/>
    <col min="118" max="118" width="3.1640625" customWidth="1"/>
    <col min="120" max="120" width="3.1640625" bestFit="1" customWidth="1"/>
    <col min="121" max="121" width="3.1640625" customWidth="1"/>
    <col min="122" max="122" width="8.6640625" bestFit="1" customWidth="1"/>
    <col min="123" max="123" width="3.1640625" bestFit="1" customWidth="1"/>
    <col min="124" max="124" width="3.1640625" customWidth="1"/>
    <col min="125" max="125" width="7.83203125" bestFit="1" customWidth="1"/>
    <col min="126" max="126" width="3.1640625" bestFit="1" customWidth="1"/>
    <col min="127" max="127" width="3.1640625" customWidth="1"/>
  </cols>
  <sheetData>
    <row r="1" spans="1:127" x14ac:dyDescent="0.2">
      <c r="A1" t="s">
        <v>0</v>
      </c>
      <c r="C1" t="s">
        <v>159</v>
      </c>
      <c r="D1" t="s">
        <v>2</v>
      </c>
      <c r="F1" t="s">
        <v>159</v>
      </c>
      <c r="G1" t="s">
        <v>4</v>
      </c>
      <c r="I1" t="s">
        <v>159</v>
      </c>
      <c r="J1" t="s">
        <v>6</v>
      </c>
      <c r="L1" t="s">
        <v>159</v>
      </c>
      <c r="M1" t="s">
        <v>8</v>
      </c>
      <c r="O1" t="s">
        <v>159</v>
      </c>
      <c r="P1" t="s">
        <v>9</v>
      </c>
      <c r="R1" t="s">
        <v>159</v>
      </c>
      <c r="S1" t="s">
        <v>10</v>
      </c>
      <c r="U1" t="s">
        <v>159</v>
      </c>
      <c r="V1" t="s">
        <v>12</v>
      </c>
      <c r="X1" t="s">
        <v>159</v>
      </c>
      <c r="Y1" t="s">
        <v>61</v>
      </c>
      <c r="AA1" t="s">
        <v>159</v>
      </c>
      <c r="AB1" t="s">
        <v>63</v>
      </c>
      <c r="AD1" t="s">
        <v>159</v>
      </c>
      <c r="AE1" t="s">
        <v>65</v>
      </c>
      <c r="AG1" t="s">
        <v>159</v>
      </c>
      <c r="AH1" t="s">
        <v>67</v>
      </c>
      <c r="AJ1" t="s">
        <v>159</v>
      </c>
      <c r="AK1" t="s">
        <v>69</v>
      </c>
      <c r="AM1" t="s">
        <v>159</v>
      </c>
      <c r="AN1" t="s">
        <v>71</v>
      </c>
      <c r="AP1" t="s">
        <v>159</v>
      </c>
      <c r="AQ1" t="s">
        <v>74</v>
      </c>
      <c r="AS1" t="s">
        <v>159</v>
      </c>
      <c r="AT1" t="s">
        <v>75</v>
      </c>
      <c r="AV1" t="s">
        <v>159</v>
      </c>
      <c r="AW1" t="s">
        <v>77</v>
      </c>
      <c r="AY1" t="s">
        <v>159</v>
      </c>
      <c r="AZ1" t="s">
        <v>79</v>
      </c>
      <c r="BB1" t="s">
        <v>159</v>
      </c>
      <c r="BC1" t="s">
        <v>81</v>
      </c>
      <c r="BE1" t="s">
        <v>159</v>
      </c>
      <c r="BF1" t="s">
        <v>83</v>
      </c>
      <c r="BH1" t="s">
        <v>159</v>
      </c>
      <c r="BI1" t="s">
        <v>85</v>
      </c>
      <c r="BK1" t="s">
        <v>159</v>
      </c>
      <c r="BL1" t="s">
        <v>87</v>
      </c>
      <c r="BN1" t="s">
        <v>159</v>
      </c>
      <c r="BP1" t="s">
        <v>1</v>
      </c>
      <c r="BR1" t="s">
        <v>159</v>
      </c>
      <c r="BS1" t="s">
        <v>3</v>
      </c>
      <c r="BU1" t="s">
        <v>159</v>
      </c>
      <c r="BV1" t="s">
        <v>5</v>
      </c>
      <c r="BX1" t="s">
        <v>159</v>
      </c>
      <c r="BY1" t="s">
        <v>7</v>
      </c>
      <c r="CA1" t="s">
        <v>159</v>
      </c>
      <c r="CB1" t="s">
        <v>11</v>
      </c>
      <c r="CD1" t="s">
        <v>159</v>
      </c>
      <c r="CE1" t="s">
        <v>13</v>
      </c>
      <c r="CG1" t="s">
        <v>159</v>
      </c>
      <c r="CH1" t="s">
        <v>62</v>
      </c>
      <c r="CJ1" t="s">
        <v>159</v>
      </c>
      <c r="CK1" t="s">
        <v>64</v>
      </c>
      <c r="CM1" t="s">
        <v>159</v>
      </c>
      <c r="CN1" t="s">
        <v>66</v>
      </c>
      <c r="CP1" t="s">
        <v>159</v>
      </c>
      <c r="CQ1" t="s">
        <v>68</v>
      </c>
      <c r="CS1" t="s">
        <v>159</v>
      </c>
      <c r="CT1" t="s">
        <v>70</v>
      </c>
      <c r="CV1" t="s">
        <v>159</v>
      </c>
      <c r="CW1" t="s">
        <v>72</v>
      </c>
      <c r="CY1" t="s">
        <v>159</v>
      </c>
      <c r="CZ1" t="s">
        <v>73</v>
      </c>
      <c r="DB1" t="s">
        <v>159</v>
      </c>
      <c r="DC1" t="s">
        <v>76</v>
      </c>
      <c r="DE1" t="s">
        <v>159</v>
      </c>
      <c r="DF1" t="s">
        <v>78</v>
      </c>
      <c r="DH1" t="s">
        <v>159</v>
      </c>
      <c r="DI1" t="s">
        <v>80</v>
      </c>
      <c r="DK1" t="s">
        <v>159</v>
      </c>
      <c r="DL1" t="s">
        <v>82</v>
      </c>
      <c r="DN1" t="s">
        <v>159</v>
      </c>
      <c r="DO1" t="s">
        <v>84</v>
      </c>
      <c r="DQ1" t="s">
        <v>159</v>
      </c>
      <c r="DR1" t="s">
        <v>86</v>
      </c>
      <c r="DT1" t="s">
        <v>159</v>
      </c>
      <c r="DU1" t="s">
        <v>88</v>
      </c>
      <c r="DW1" t="s">
        <v>159</v>
      </c>
    </row>
    <row r="2" spans="1:127" x14ac:dyDescent="0.2">
      <c r="A2" t="s">
        <v>14</v>
      </c>
      <c r="B2">
        <v>40</v>
      </c>
      <c r="C2">
        <v>1</v>
      </c>
      <c r="D2" t="s">
        <v>17</v>
      </c>
      <c r="E2">
        <v>33</v>
      </c>
      <c r="F2">
        <v>1</v>
      </c>
      <c r="G2" t="s">
        <v>23</v>
      </c>
      <c r="H2">
        <v>25</v>
      </c>
      <c r="I2">
        <v>1</v>
      </c>
      <c r="J2" t="s">
        <v>17</v>
      </c>
      <c r="K2">
        <v>19</v>
      </c>
      <c r="L2">
        <v>1</v>
      </c>
      <c r="M2" t="s">
        <v>17</v>
      </c>
      <c r="N2">
        <v>18</v>
      </c>
      <c r="O2">
        <v>1</v>
      </c>
      <c r="P2" t="s">
        <v>15</v>
      </c>
      <c r="Q2">
        <v>15</v>
      </c>
      <c r="R2">
        <v>1</v>
      </c>
      <c r="S2" t="s">
        <v>52</v>
      </c>
      <c r="T2">
        <v>27</v>
      </c>
      <c r="U2">
        <v>1</v>
      </c>
      <c r="V2" t="s">
        <v>29</v>
      </c>
      <c r="W2">
        <v>24</v>
      </c>
      <c r="X2">
        <v>1</v>
      </c>
      <c r="Y2" t="s">
        <v>28</v>
      </c>
      <c r="Z2">
        <v>17</v>
      </c>
      <c r="AA2">
        <v>1</v>
      </c>
      <c r="AB2" t="s">
        <v>23</v>
      </c>
      <c r="AC2">
        <v>22</v>
      </c>
      <c r="AD2">
        <v>1</v>
      </c>
      <c r="AE2" t="s">
        <v>20</v>
      </c>
      <c r="AF2">
        <v>11</v>
      </c>
      <c r="AG2">
        <v>1</v>
      </c>
      <c r="AH2" t="s">
        <v>28</v>
      </c>
      <c r="AI2">
        <v>15</v>
      </c>
      <c r="AJ2">
        <v>1</v>
      </c>
      <c r="AK2" t="s">
        <v>22</v>
      </c>
      <c r="AL2">
        <v>7</v>
      </c>
      <c r="AM2">
        <v>1</v>
      </c>
      <c r="AN2" t="s">
        <v>17</v>
      </c>
      <c r="AO2">
        <v>16</v>
      </c>
      <c r="AP2">
        <v>1</v>
      </c>
      <c r="AQ2" t="s">
        <v>28</v>
      </c>
      <c r="AR2">
        <v>17</v>
      </c>
      <c r="AS2">
        <v>1</v>
      </c>
      <c r="AT2" t="s">
        <v>28</v>
      </c>
      <c r="AU2">
        <v>17</v>
      </c>
      <c r="AV2">
        <v>1</v>
      </c>
      <c r="AW2" t="s">
        <v>28</v>
      </c>
      <c r="AX2">
        <v>13</v>
      </c>
      <c r="AY2">
        <v>1</v>
      </c>
      <c r="AZ2" t="s">
        <v>18</v>
      </c>
      <c r="BA2">
        <v>19</v>
      </c>
      <c r="BB2">
        <v>1</v>
      </c>
      <c r="BC2" t="s">
        <v>102</v>
      </c>
      <c r="BD2">
        <v>31</v>
      </c>
      <c r="BE2">
        <v>1</v>
      </c>
      <c r="BF2" t="s">
        <v>18</v>
      </c>
      <c r="BG2">
        <v>13</v>
      </c>
      <c r="BH2">
        <v>1</v>
      </c>
      <c r="BI2" t="s">
        <v>18</v>
      </c>
      <c r="BJ2">
        <v>21</v>
      </c>
      <c r="BK2">
        <v>1</v>
      </c>
      <c r="BL2" t="s">
        <v>17</v>
      </c>
      <c r="BM2">
        <v>16</v>
      </c>
      <c r="BN2">
        <v>1</v>
      </c>
      <c r="BP2" t="s">
        <v>28</v>
      </c>
      <c r="BQ2">
        <v>22</v>
      </c>
      <c r="BR2">
        <v>1</v>
      </c>
      <c r="BS2" t="s">
        <v>18</v>
      </c>
      <c r="BT2">
        <v>18</v>
      </c>
      <c r="BU2">
        <v>1</v>
      </c>
      <c r="BV2" t="s">
        <v>30</v>
      </c>
      <c r="BW2">
        <v>17</v>
      </c>
      <c r="BX2">
        <v>1</v>
      </c>
      <c r="BY2" t="s">
        <v>14</v>
      </c>
      <c r="BZ2">
        <v>32</v>
      </c>
      <c r="CA2">
        <v>1</v>
      </c>
      <c r="CB2" t="s">
        <v>18</v>
      </c>
      <c r="CC2">
        <v>11</v>
      </c>
      <c r="CD2">
        <v>1</v>
      </c>
      <c r="CE2" t="s">
        <v>18</v>
      </c>
      <c r="CF2">
        <v>18</v>
      </c>
      <c r="CG2">
        <v>1</v>
      </c>
      <c r="CH2" t="s">
        <v>17</v>
      </c>
      <c r="CI2">
        <v>14</v>
      </c>
      <c r="CJ2">
        <v>1</v>
      </c>
      <c r="CK2" t="s">
        <v>28</v>
      </c>
      <c r="CL2">
        <v>33</v>
      </c>
      <c r="CM2">
        <v>1</v>
      </c>
      <c r="CN2" t="s">
        <v>40</v>
      </c>
      <c r="CO2">
        <v>10</v>
      </c>
      <c r="CP2">
        <v>1</v>
      </c>
      <c r="CQ2" t="s">
        <v>18</v>
      </c>
      <c r="CR2">
        <v>15</v>
      </c>
      <c r="CS2">
        <v>1</v>
      </c>
      <c r="CT2" t="s">
        <v>17</v>
      </c>
      <c r="CU2">
        <v>14</v>
      </c>
      <c r="CV2">
        <v>1</v>
      </c>
      <c r="CW2" t="s">
        <v>17</v>
      </c>
      <c r="CX2">
        <v>18</v>
      </c>
      <c r="CY2">
        <v>1</v>
      </c>
      <c r="CZ2" t="s">
        <v>28</v>
      </c>
      <c r="DA2">
        <v>16</v>
      </c>
      <c r="DB2">
        <v>1</v>
      </c>
      <c r="DC2" t="s">
        <v>28</v>
      </c>
      <c r="DD2">
        <v>15</v>
      </c>
      <c r="DE2">
        <v>1</v>
      </c>
      <c r="DF2" t="s">
        <v>15</v>
      </c>
      <c r="DG2">
        <v>11</v>
      </c>
      <c r="DH2">
        <v>1</v>
      </c>
      <c r="DI2" t="s">
        <v>18</v>
      </c>
      <c r="DJ2">
        <v>16</v>
      </c>
      <c r="DK2">
        <v>1</v>
      </c>
      <c r="DL2" t="s">
        <v>17</v>
      </c>
      <c r="DM2">
        <v>15</v>
      </c>
      <c r="DN2">
        <v>1</v>
      </c>
      <c r="DO2" t="s">
        <v>28</v>
      </c>
      <c r="DP2">
        <v>10</v>
      </c>
      <c r="DQ2">
        <v>1</v>
      </c>
      <c r="DR2" t="s">
        <v>17</v>
      </c>
      <c r="DS2">
        <v>11</v>
      </c>
      <c r="DT2">
        <v>1</v>
      </c>
      <c r="DU2" t="s">
        <v>32</v>
      </c>
      <c r="DV2">
        <v>10</v>
      </c>
      <c r="DW2">
        <v>1</v>
      </c>
    </row>
    <row r="3" spans="1:127" x14ac:dyDescent="0.2">
      <c r="A3" t="s">
        <v>15</v>
      </c>
      <c r="B3">
        <v>37</v>
      </c>
      <c r="C3">
        <v>2</v>
      </c>
      <c r="D3" t="s">
        <v>28</v>
      </c>
      <c r="E3">
        <v>30</v>
      </c>
      <c r="F3">
        <v>2</v>
      </c>
      <c r="G3" t="s">
        <v>16</v>
      </c>
      <c r="H3">
        <v>22</v>
      </c>
      <c r="I3">
        <v>2</v>
      </c>
      <c r="J3" t="s">
        <v>23</v>
      </c>
      <c r="K3">
        <v>16</v>
      </c>
      <c r="L3">
        <v>2</v>
      </c>
      <c r="M3" t="s">
        <v>26</v>
      </c>
      <c r="N3">
        <v>15</v>
      </c>
      <c r="O3">
        <v>2</v>
      </c>
      <c r="P3" t="s">
        <v>28</v>
      </c>
      <c r="Q3">
        <v>12</v>
      </c>
      <c r="R3">
        <v>2</v>
      </c>
      <c r="S3" t="s">
        <v>17</v>
      </c>
      <c r="T3">
        <v>25</v>
      </c>
      <c r="U3">
        <v>2</v>
      </c>
      <c r="V3" t="s">
        <v>44</v>
      </c>
      <c r="W3">
        <v>22</v>
      </c>
      <c r="X3">
        <v>2</v>
      </c>
      <c r="Y3" t="s">
        <v>17</v>
      </c>
      <c r="Z3">
        <v>15</v>
      </c>
      <c r="AA3">
        <v>2</v>
      </c>
      <c r="AB3" t="s">
        <v>53</v>
      </c>
      <c r="AC3">
        <v>20</v>
      </c>
      <c r="AD3">
        <v>2</v>
      </c>
      <c r="AE3" t="s">
        <v>25</v>
      </c>
      <c r="AF3">
        <v>9</v>
      </c>
      <c r="AG3">
        <v>2</v>
      </c>
      <c r="AH3" t="s">
        <v>17</v>
      </c>
      <c r="AI3">
        <v>13</v>
      </c>
      <c r="AJ3">
        <v>2</v>
      </c>
      <c r="AK3" t="s">
        <v>18</v>
      </c>
      <c r="AL3">
        <v>5</v>
      </c>
      <c r="AM3">
        <v>2</v>
      </c>
      <c r="AN3" t="s">
        <v>25</v>
      </c>
      <c r="AO3">
        <v>14</v>
      </c>
      <c r="AP3">
        <v>2</v>
      </c>
      <c r="AQ3" t="s">
        <v>17</v>
      </c>
      <c r="AR3">
        <v>15</v>
      </c>
      <c r="AS3">
        <v>2</v>
      </c>
      <c r="AT3" t="s">
        <v>20</v>
      </c>
      <c r="AU3">
        <v>15</v>
      </c>
      <c r="AV3">
        <v>2</v>
      </c>
      <c r="AW3" t="s">
        <v>19</v>
      </c>
      <c r="AX3">
        <v>11</v>
      </c>
      <c r="AY3">
        <v>2</v>
      </c>
      <c r="AZ3" t="s">
        <v>17</v>
      </c>
      <c r="BA3">
        <v>17</v>
      </c>
      <c r="BB3">
        <v>2</v>
      </c>
      <c r="BC3" t="s">
        <v>40</v>
      </c>
      <c r="BD3">
        <v>29</v>
      </c>
      <c r="BE3">
        <v>2</v>
      </c>
      <c r="BF3" t="s">
        <v>28</v>
      </c>
      <c r="BG3">
        <v>11</v>
      </c>
      <c r="BH3">
        <v>2</v>
      </c>
      <c r="BI3" t="s">
        <v>17</v>
      </c>
      <c r="BJ3">
        <v>19</v>
      </c>
      <c r="BK3">
        <v>2</v>
      </c>
      <c r="BL3" t="s">
        <v>18</v>
      </c>
      <c r="BM3">
        <v>14</v>
      </c>
      <c r="BN3">
        <v>2</v>
      </c>
      <c r="BP3" t="s">
        <v>17</v>
      </c>
      <c r="BQ3">
        <v>19</v>
      </c>
      <c r="BR3">
        <v>2</v>
      </c>
      <c r="BS3" t="s">
        <v>49</v>
      </c>
      <c r="BT3">
        <v>15</v>
      </c>
      <c r="BU3">
        <v>2</v>
      </c>
      <c r="BV3" t="s">
        <v>17</v>
      </c>
      <c r="BW3">
        <v>14</v>
      </c>
      <c r="BX3">
        <v>2</v>
      </c>
      <c r="BY3" t="s">
        <v>28</v>
      </c>
      <c r="BZ3">
        <v>29</v>
      </c>
      <c r="CA3">
        <v>2</v>
      </c>
      <c r="CB3" t="s">
        <v>57</v>
      </c>
      <c r="CD3">
        <v>2</v>
      </c>
      <c r="CE3" t="s">
        <v>40</v>
      </c>
      <c r="CF3">
        <v>16</v>
      </c>
      <c r="CG3">
        <v>2</v>
      </c>
      <c r="CH3" t="s">
        <v>21</v>
      </c>
      <c r="CI3">
        <v>12</v>
      </c>
      <c r="CJ3">
        <v>2</v>
      </c>
      <c r="CK3" t="s">
        <v>53</v>
      </c>
      <c r="CM3">
        <v>2</v>
      </c>
      <c r="CN3" t="s">
        <v>32</v>
      </c>
      <c r="CO3">
        <v>8</v>
      </c>
      <c r="CP3">
        <v>2</v>
      </c>
      <c r="CQ3" t="s">
        <v>32</v>
      </c>
      <c r="CR3">
        <v>13</v>
      </c>
      <c r="CS3">
        <v>2</v>
      </c>
      <c r="CT3" t="s">
        <v>24</v>
      </c>
      <c r="CU3">
        <v>12</v>
      </c>
      <c r="CV3">
        <v>2</v>
      </c>
      <c r="CW3" t="s">
        <v>16</v>
      </c>
      <c r="CX3">
        <v>16</v>
      </c>
      <c r="CY3">
        <v>2</v>
      </c>
      <c r="CZ3" t="s">
        <v>21</v>
      </c>
      <c r="DA3">
        <v>14</v>
      </c>
      <c r="DB3">
        <v>2</v>
      </c>
      <c r="DC3" t="s">
        <v>37</v>
      </c>
      <c r="DD3">
        <v>13</v>
      </c>
      <c r="DE3">
        <v>2</v>
      </c>
      <c r="DF3" t="s">
        <v>28</v>
      </c>
      <c r="DG3">
        <v>9</v>
      </c>
      <c r="DH3">
        <v>2</v>
      </c>
      <c r="DI3" t="s">
        <v>16</v>
      </c>
      <c r="DJ3">
        <v>14</v>
      </c>
      <c r="DK3">
        <v>2</v>
      </c>
      <c r="DL3" t="s">
        <v>28</v>
      </c>
      <c r="DM3">
        <v>13</v>
      </c>
      <c r="DN3">
        <v>2</v>
      </c>
      <c r="DO3" t="s">
        <v>30</v>
      </c>
      <c r="DP3">
        <v>8</v>
      </c>
      <c r="DQ3">
        <v>2</v>
      </c>
      <c r="DR3" t="s">
        <v>18</v>
      </c>
      <c r="DS3">
        <v>9</v>
      </c>
      <c r="DT3">
        <v>2</v>
      </c>
      <c r="DU3" t="s">
        <v>25</v>
      </c>
      <c r="DV3">
        <v>8</v>
      </c>
      <c r="DW3">
        <v>2</v>
      </c>
    </row>
    <row r="4" spans="1:127" x14ac:dyDescent="0.2">
      <c r="A4" t="s">
        <v>16</v>
      </c>
      <c r="B4">
        <v>34</v>
      </c>
      <c r="C4">
        <v>3</v>
      </c>
      <c r="D4" t="s">
        <v>18</v>
      </c>
      <c r="E4">
        <v>27</v>
      </c>
      <c r="F4">
        <v>3</v>
      </c>
      <c r="G4" t="s">
        <v>33</v>
      </c>
      <c r="H4">
        <v>19</v>
      </c>
      <c r="I4">
        <v>3</v>
      </c>
      <c r="J4" t="s">
        <v>18</v>
      </c>
      <c r="K4">
        <v>13</v>
      </c>
      <c r="L4">
        <v>3</v>
      </c>
      <c r="M4" t="s">
        <v>20</v>
      </c>
      <c r="N4">
        <v>12</v>
      </c>
      <c r="O4">
        <v>3</v>
      </c>
      <c r="P4" t="s">
        <v>20</v>
      </c>
      <c r="Q4">
        <v>9</v>
      </c>
      <c r="R4">
        <v>3</v>
      </c>
      <c r="S4" t="s">
        <v>28</v>
      </c>
      <c r="T4">
        <v>23</v>
      </c>
      <c r="U4">
        <v>3</v>
      </c>
      <c r="V4" t="s">
        <v>53</v>
      </c>
      <c r="W4">
        <v>20</v>
      </c>
      <c r="X4">
        <v>3</v>
      </c>
      <c r="Y4" t="s">
        <v>25</v>
      </c>
      <c r="Z4">
        <v>15</v>
      </c>
      <c r="AA4">
        <v>3</v>
      </c>
      <c r="AB4" t="s">
        <v>28</v>
      </c>
      <c r="AD4">
        <v>3</v>
      </c>
      <c r="AE4" t="s">
        <v>19</v>
      </c>
      <c r="AF4">
        <v>7</v>
      </c>
      <c r="AG4">
        <v>3</v>
      </c>
      <c r="AH4" t="s">
        <v>40</v>
      </c>
      <c r="AI4">
        <v>11</v>
      </c>
      <c r="AJ4">
        <v>3</v>
      </c>
      <c r="AK4" t="s">
        <v>16</v>
      </c>
      <c r="AL4">
        <v>3</v>
      </c>
      <c r="AM4">
        <v>3</v>
      </c>
      <c r="AN4" t="s">
        <v>16</v>
      </c>
      <c r="AO4">
        <v>12</v>
      </c>
      <c r="AP4">
        <v>3</v>
      </c>
      <c r="AQ4" t="s">
        <v>21</v>
      </c>
      <c r="AR4">
        <v>13</v>
      </c>
      <c r="AS4">
        <v>3</v>
      </c>
      <c r="AT4" t="s">
        <v>18</v>
      </c>
      <c r="AU4">
        <v>13</v>
      </c>
      <c r="AV4">
        <v>3</v>
      </c>
      <c r="AW4" t="s">
        <v>17</v>
      </c>
      <c r="AX4">
        <v>9</v>
      </c>
      <c r="AY4">
        <v>3</v>
      </c>
      <c r="AZ4" t="s">
        <v>23</v>
      </c>
      <c r="BA4">
        <v>17</v>
      </c>
      <c r="BB4">
        <v>2</v>
      </c>
      <c r="BC4" t="s">
        <v>103</v>
      </c>
      <c r="BD4">
        <v>27</v>
      </c>
      <c r="BE4">
        <v>3</v>
      </c>
      <c r="BF4" t="s">
        <v>25</v>
      </c>
      <c r="BG4">
        <v>9</v>
      </c>
      <c r="BH4">
        <v>3</v>
      </c>
      <c r="BI4" t="s">
        <v>28</v>
      </c>
      <c r="BJ4">
        <v>17</v>
      </c>
      <c r="BK4">
        <v>3</v>
      </c>
      <c r="BL4" t="s">
        <v>20</v>
      </c>
      <c r="BM4">
        <v>12</v>
      </c>
      <c r="BN4">
        <v>3</v>
      </c>
      <c r="BP4" t="s">
        <v>18</v>
      </c>
      <c r="BQ4">
        <v>16</v>
      </c>
      <c r="BR4">
        <v>3</v>
      </c>
      <c r="BS4" t="s">
        <v>30</v>
      </c>
      <c r="BT4">
        <v>12</v>
      </c>
      <c r="BU4">
        <v>3</v>
      </c>
      <c r="BV4" t="s">
        <v>28</v>
      </c>
      <c r="BW4">
        <v>11</v>
      </c>
      <c r="BX4">
        <v>3</v>
      </c>
      <c r="BY4" t="s">
        <v>24</v>
      </c>
      <c r="BZ4">
        <v>26</v>
      </c>
      <c r="CA4">
        <v>3</v>
      </c>
      <c r="CB4" t="s">
        <v>49</v>
      </c>
      <c r="CC4">
        <v>7</v>
      </c>
      <c r="CD4">
        <v>3</v>
      </c>
      <c r="CE4" t="s">
        <v>28</v>
      </c>
      <c r="CF4">
        <v>14</v>
      </c>
      <c r="CG4">
        <v>3</v>
      </c>
      <c r="CH4" t="s">
        <v>37</v>
      </c>
      <c r="CI4">
        <v>10</v>
      </c>
      <c r="CJ4">
        <v>3</v>
      </c>
      <c r="CK4" t="s">
        <v>24</v>
      </c>
      <c r="CL4">
        <v>29</v>
      </c>
      <c r="CM4">
        <v>3</v>
      </c>
      <c r="CN4" t="s">
        <v>17</v>
      </c>
      <c r="CO4">
        <v>6</v>
      </c>
      <c r="CP4">
        <v>3</v>
      </c>
      <c r="CQ4" t="s">
        <v>28</v>
      </c>
      <c r="CR4">
        <v>11</v>
      </c>
      <c r="CS4">
        <v>3</v>
      </c>
      <c r="CT4" t="s">
        <v>25</v>
      </c>
      <c r="CU4">
        <v>12</v>
      </c>
      <c r="CV4">
        <v>2</v>
      </c>
      <c r="CW4" t="s">
        <v>21</v>
      </c>
      <c r="CX4">
        <v>14</v>
      </c>
      <c r="CY4">
        <v>3</v>
      </c>
      <c r="CZ4" t="s">
        <v>16</v>
      </c>
      <c r="DA4">
        <v>12</v>
      </c>
      <c r="DB4">
        <v>3</v>
      </c>
      <c r="DC4" t="s">
        <v>18</v>
      </c>
      <c r="DD4">
        <v>11</v>
      </c>
      <c r="DE4">
        <v>3</v>
      </c>
      <c r="DF4" t="s">
        <v>25</v>
      </c>
      <c r="DG4">
        <v>7</v>
      </c>
      <c r="DH4">
        <v>3</v>
      </c>
      <c r="DI4" t="s">
        <v>17</v>
      </c>
      <c r="DJ4">
        <v>12</v>
      </c>
      <c r="DK4">
        <v>3</v>
      </c>
      <c r="DL4" t="s">
        <v>18</v>
      </c>
      <c r="DM4">
        <v>11</v>
      </c>
      <c r="DN4">
        <v>3</v>
      </c>
      <c r="DO4" t="s">
        <v>18</v>
      </c>
      <c r="DP4">
        <v>6</v>
      </c>
      <c r="DQ4">
        <v>3</v>
      </c>
      <c r="DR4" t="s">
        <v>32</v>
      </c>
      <c r="DS4">
        <v>7</v>
      </c>
      <c r="DT4">
        <v>3</v>
      </c>
      <c r="DU4" t="s">
        <v>23</v>
      </c>
      <c r="DV4">
        <v>6</v>
      </c>
      <c r="DW4">
        <v>3</v>
      </c>
    </row>
    <row r="5" spans="1:127" x14ac:dyDescent="0.2">
      <c r="A5" t="s">
        <v>17</v>
      </c>
      <c r="B5">
        <v>31</v>
      </c>
      <c r="C5">
        <v>4</v>
      </c>
      <c r="D5" t="s">
        <v>15</v>
      </c>
      <c r="E5">
        <v>24</v>
      </c>
      <c r="F5">
        <v>4</v>
      </c>
      <c r="G5" t="s">
        <v>15</v>
      </c>
      <c r="H5">
        <v>16</v>
      </c>
      <c r="I5">
        <v>4</v>
      </c>
      <c r="J5" t="s">
        <v>28</v>
      </c>
      <c r="K5">
        <v>10</v>
      </c>
      <c r="L5">
        <v>4</v>
      </c>
      <c r="M5" t="s">
        <v>28</v>
      </c>
      <c r="N5">
        <v>9</v>
      </c>
      <c r="O5">
        <v>4</v>
      </c>
      <c r="P5" t="s">
        <v>18</v>
      </c>
      <c r="Q5">
        <v>6</v>
      </c>
      <c r="R5">
        <v>4</v>
      </c>
      <c r="S5" t="s">
        <v>23</v>
      </c>
      <c r="T5">
        <v>21</v>
      </c>
      <c r="U5">
        <v>4</v>
      </c>
      <c r="V5" t="s">
        <v>32</v>
      </c>
      <c r="W5">
        <v>18</v>
      </c>
      <c r="X5">
        <v>4</v>
      </c>
      <c r="Y5" t="s">
        <v>20</v>
      </c>
      <c r="Z5">
        <v>11</v>
      </c>
      <c r="AA5">
        <v>4</v>
      </c>
      <c r="AB5" t="s">
        <v>18</v>
      </c>
      <c r="AC5">
        <v>16</v>
      </c>
      <c r="AD5">
        <v>4</v>
      </c>
      <c r="AE5" t="s">
        <v>40</v>
      </c>
      <c r="AF5">
        <v>5</v>
      </c>
      <c r="AG5">
        <v>4</v>
      </c>
      <c r="AH5" t="s">
        <v>23</v>
      </c>
      <c r="AI5">
        <v>9</v>
      </c>
      <c r="AJ5">
        <v>4</v>
      </c>
      <c r="AK5" t="s">
        <v>25</v>
      </c>
      <c r="AL5">
        <v>1</v>
      </c>
      <c r="AM5">
        <v>4</v>
      </c>
      <c r="AN5" t="s">
        <v>18</v>
      </c>
      <c r="AO5">
        <v>10</v>
      </c>
      <c r="AP5">
        <v>4</v>
      </c>
      <c r="AQ5" t="s">
        <v>19</v>
      </c>
      <c r="AR5">
        <v>11</v>
      </c>
      <c r="AS5">
        <v>4</v>
      </c>
      <c r="AT5" t="s">
        <v>25</v>
      </c>
      <c r="AU5">
        <v>11</v>
      </c>
      <c r="AV5">
        <v>4</v>
      </c>
      <c r="AW5" t="s">
        <v>18</v>
      </c>
      <c r="AX5">
        <v>9</v>
      </c>
      <c r="AY5">
        <v>3</v>
      </c>
      <c r="AZ5" t="s">
        <v>16</v>
      </c>
      <c r="BA5">
        <v>13</v>
      </c>
      <c r="BB5">
        <v>4</v>
      </c>
      <c r="BC5" t="s">
        <v>54</v>
      </c>
      <c r="BE5">
        <v>4</v>
      </c>
      <c r="BF5" t="s">
        <v>17</v>
      </c>
      <c r="BG5">
        <v>7</v>
      </c>
      <c r="BH5">
        <v>4</v>
      </c>
      <c r="BI5" t="s">
        <v>25</v>
      </c>
      <c r="BJ5">
        <v>15</v>
      </c>
      <c r="BK5">
        <v>5</v>
      </c>
      <c r="BL5" t="s">
        <v>23</v>
      </c>
      <c r="BM5">
        <v>10</v>
      </c>
      <c r="BN5">
        <v>4</v>
      </c>
      <c r="BP5" t="s">
        <v>32</v>
      </c>
      <c r="BQ5">
        <v>13</v>
      </c>
      <c r="BR5">
        <v>4</v>
      </c>
      <c r="BS5" t="s">
        <v>28</v>
      </c>
      <c r="BT5">
        <v>9</v>
      </c>
      <c r="BU5">
        <v>4</v>
      </c>
      <c r="BV5" t="s">
        <v>21</v>
      </c>
      <c r="BW5">
        <v>8</v>
      </c>
      <c r="BX5">
        <v>4</v>
      </c>
      <c r="BY5" t="s">
        <v>27</v>
      </c>
      <c r="BZ5">
        <v>23</v>
      </c>
      <c r="CA5">
        <v>4</v>
      </c>
      <c r="CB5" t="s">
        <v>21</v>
      </c>
      <c r="CC5">
        <v>5</v>
      </c>
      <c r="CD5">
        <v>4</v>
      </c>
      <c r="CE5" t="s">
        <v>32</v>
      </c>
      <c r="CF5">
        <v>12</v>
      </c>
      <c r="CG5">
        <v>4</v>
      </c>
      <c r="CH5" t="s">
        <v>28</v>
      </c>
      <c r="CI5">
        <v>8</v>
      </c>
      <c r="CJ5">
        <v>4</v>
      </c>
      <c r="CK5" t="s">
        <v>14</v>
      </c>
      <c r="CL5">
        <v>27</v>
      </c>
      <c r="CM5">
        <v>4</v>
      </c>
      <c r="CN5" t="s">
        <v>37</v>
      </c>
      <c r="CO5">
        <v>4</v>
      </c>
      <c r="CP5">
        <v>4</v>
      </c>
      <c r="CQ5" t="s">
        <v>17</v>
      </c>
      <c r="CR5">
        <v>9</v>
      </c>
      <c r="CS5">
        <v>4</v>
      </c>
      <c r="CT5" t="s">
        <v>44</v>
      </c>
      <c r="CU5">
        <v>12</v>
      </c>
      <c r="CV5">
        <v>2</v>
      </c>
      <c r="CW5" t="s">
        <v>25</v>
      </c>
      <c r="CX5">
        <v>12</v>
      </c>
      <c r="CY5">
        <v>4</v>
      </c>
      <c r="CZ5" t="s">
        <v>40</v>
      </c>
      <c r="DA5">
        <v>10</v>
      </c>
      <c r="DB5">
        <v>4</v>
      </c>
      <c r="DC5" t="s">
        <v>47</v>
      </c>
      <c r="DD5">
        <v>9</v>
      </c>
      <c r="DE5">
        <v>4</v>
      </c>
      <c r="DF5" t="s">
        <v>40</v>
      </c>
      <c r="DG5">
        <v>5</v>
      </c>
      <c r="DH5">
        <v>4</v>
      </c>
      <c r="DI5" t="s">
        <v>19</v>
      </c>
      <c r="DJ5">
        <v>10</v>
      </c>
      <c r="DK5">
        <v>4</v>
      </c>
      <c r="DL5" t="s">
        <v>98</v>
      </c>
      <c r="DM5">
        <v>11</v>
      </c>
      <c r="DN5">
        <v>3</v>
      </c>
      <c r="DO5" t="s">
        <v>24</v>
      </c>
      <c r="DP5">
        <v>4</v>
      </c>
      <c r="DQ5">
        <v>4</v>
      </c>
      <c r="DR5" t="s">
        <v>25</v>
      </c>
      <c r="DS5">
        <v>5</v>
      </c>
      <c r="DT5">
        <v>4</v>
      </c>
      <c r="DU5" t="s">
        <v>37</v>
      </c>
      <c r="DV5">
        <v>4</v>
      </c>
      <c r="DW5">
        <v>4</v>
      </c>
    </row>
    <row r="6" spans="1:127" x14ac:dyDescent="0.2">
      <c r="A6" t="s">
        <v>18</v>
      </c>
      <c r="B6">
        <v>30</v>
      </c>
      <c r="C6">
        <v>5</v>
      </c>
      <c r="D6" t="s">
        <v>23</v>
      </c>
      <c r="E6">
        <v>23</v>
      </c>
      <c r="F6">
        <v>5</v>
      </c>
      <c r="G6" t="s">
        <v>18</v>
      </c>
      <c r="H6">
        <v>15</v>
      </c>
      <c r="I6">
        <v>5</v>
      </c>
      <c r="J6" t="s">
        <v>15</v>
      </c>
      <c r="K6">
        <v>9</v>
      </c>
      <c r="L6">
        <v>5</v>
      </c>
      <c r="M6" t="s">
        <v>16</v>
      </c>
      <c r="N6">
        <v>8</v>
      </c>
      <c r="O6">
        <v>5</v>
      </c>
      <c r="P6" t="s">
        <v>27</v>
      </c>
      <c r="Q6">
        <v>5</v>
      </c>
      <c r="R6">
        <v>5</v>
      </c>
      <c r="S6" t="s">
        <v>53</v>
      </c>
      <c r="U6">
        <v>5</v>
      </c>
      <c r="V6" t="s">
        <v>16</v>
      </c>
      <c r="W6">
        <v>17</v>
      </c>
      <c r="X6">
        <v>5</v>
      </c>
      <c r="Y6" t="s">
        <v>41</v>
      </c>
      <c r="Z6">
        <v>10</v>
      </c>
      <c r="AA6">
        <v>5</v>
      </c>
      <c r="AB6" t="s">
        <v>55</v>
      </c>
      <c r="AC6">
        <v>15</v>
      </c>
      <c r="AD6">
        <v>5</v>
      </c>
      <c r="AE6" t="s">
        <v>17</v>
      </c>
      <c r="AF6">
        <v>4</v>
      </c>
      <c r="AG6">
        <v>5</v>
      </c>
      <c r="AH6" t="s">
        <v>20</v>
      </c>
      <c r="AI6">
        <v>8</v>
      </c>
      <c r="AJ6">
        <v>5</v>
      </c>
      <c r="AN6" t="s">
        <v>20</v>
      </c>
      <c r="AO6">
        <v>9</v>
      </c>
      <c r="AP6">
        <v>5</v>
      </c>
      <c r="AQ6" t="s">
        <v>23</v>
      </c>
      <c r="AR6">
        <v>10</v>
      </c>
      <c r="AS6">
        <v>5</v>
      </c>
      <c r="AT6" t="s">
        <v>17</v>
      </c>
      <c r="AU6">
        <v>10</v>
      </c>
      <c r="AV6">
        <v>5</v>
      </c>
      <c r="AW6" t="s">
        <v>16</v>
      </c>
      <c r="AX6">
        <v>6</v>
      </c>
      <c r="AY6">
        <v>5</v>
      </c>
      <c r="AZ6" t="s">
        <v>19</v>
      </c>
      <c r="BA6">
        <v>12</v>
      </c>
      <c r="BB6">
        <v>5</v>
      </c>
      <c r="BC6" t="s">
        <v>104</v>
      </c>
      <c r="BD6">
        <v>24</v>
      </c>
      <c r="BE6">
        <v>5</v>
      </c>
      <c r="BF6" t="s">
        <v>23</v>
      </c>
      <c r="BG6">
        <v>6</v>
      </c>
      <c r="BH6">
        <v>5</v>
      </c>
      <c r="BI6" t="s">
        <v>23</v>
      </c>
      <c r="BJ6">
        <v>14</v>
      </c>
      <c r="BK6">
        <v>5</v>
      </c>
      <c r="BL6" t="s">
        <v>27</v>
      </c>
      <c r="BM6">
        <v>9</v>
      </c>
      <c r="BN6">
        <v>5</v>
      </c>
      <c r="BP6" t="s">
        <v>21</v>
      </c>
      <c r="BQ6">
        <v>12</v>
      </c>
      <c r="BR6">
        <v>5</v>
      </c>
      <c r="BS6" t="s">
        <v>27</v>
      </c>
      <c r="BT6">
        <v>8</v>
      </c>
      <c r="BU6">
        <v>5</v>
      </c>
      <c r="BV6" t="s">
        <v>18</v>
      </c>
      <c r="BW6">
        <v>7</v>
      </c>
      <c r="BX6">
        <v>5</v>
      </c>
      <c r="BY6" t="s">
        <v>45</v>
      </c>
      <c r="BZ6">
        <v>22</v>
      </c>
      <c r="CA6">
        <v>5</v>
      </c>
      <c r="CB6" t="s">
        <v>25</v>
      </c>
      <c r="CC6">
        <v>4</v>
      </c>
      <c r="CD6">
        <v>5</v>
      </c>
      <c r="CE6" t="s">
        <v>38</v>
      </c>
      <c r="CF6">
        <v>11</v>
      </c>
      <c r="CG6">
        <v>5</v>
      </c>
      <c r="CH6" t="s">
        <v>18</v>
      </c>
      <c r="CI6">
        <v>7</v>
      </c>
      <c r="CJ6">
        <v>5</v>
      </c>
      <c r="CK6" t="s">
        <v>18</v>
      </c>
      <c r="CL6">
        <v>26</v>
      </c>
      <c r="CM6">
        <v>5</v>
      </c>
      <c r="CN6" t="s">
        <v>25</v>
      </c>
      <c r="CO6">
        <v>3</v>
      </c>
      <c r="CP6">
        <v>5</v>
      </c>
      <c r="CQ6" t="s">
        <v>37</v>
      </c>
      <c r="CR6">
        <v>8</v>
      </c>
      <c r="CS6">
        <v>5</v>
      </c>
      <c r="CT6" t="s">
        <v>40</v>
      </c>
      <c r="CU6">
        <v>12</v>
      </c>
      <c r="CV6">
        <v>2</v>
      </c>
      <c r="CW6" t="s">
        <v>28</v>
      </c>
      <c r="CX6">
        <v>11</v>
      </c>
      <c r="CY6">
        <v>5</v>
      </c>
      <c r="CZ6" t="s">
        <v>29</v>
      </c>
      <c r="DA6">
        <v>9</v>
      </c>
      <c r="DB6">
        <v>5</v>
      </c>
      <c r="DC6" t="s">
        <v>25</v>
      </c>
      <c r="DD6">
        <v>8</v>
      </c>
      <c r="DE6">
        <v>5</v>
      </c>
      <c r="DF6" t="s">
        <v>37</v>
      </c>
      <c r="DG6">
        <v>4</v>
      </c>
      <c r="DH6">
        <v>5</v>
      </c>
      <c r="DI6" t="s">
        <v>23</v>
      </c>
      <c r="DJ6">
        <v>9</v>
      </c>
      <c r="DK6">
        <v>5</v>
      </c>
      <c r="DL6" t="s">
        <v>99</v>
      </c>
      <c r="DM6">
        <v>8</v>
      </c>
      <c r="DN6">
        <v>5</v>
      </c>
      <c r="DO6" t="s">
        <v>41</v>
      </c>
      <c r="DP6">
        <v>3</v>
      </c>
      <c r="DQ6">
        <v>5</v>
      </c>
      <c r="DR6" t="s">
        <v>23</v>
      </c>
      <c r="DS6">
        <v>4</v>
      </c>
      <c r="DT6">
        <v>5</v>
      </c>
      <c r="DU6" t="s">
        <v>36</v>
      </c>
      <c r="DV6">
        <v>3</v>
      </c>
      <c r="DW6">
        <v>5</v>
      </c>
    </row>
    <row r="7" spans="1:127" x14ac:dyDescent="0.2">
      <c r="A7" t="s">
        <v>19</v>
      </c>
      <c r="B7">
        <v>30</v>
      </c>
      <c r="C7">
        <v>5</v>
      </c>
      <c r="D7" t="s">
        <v>21</v>
      </c>
      <c r="E7">
        <v>23</v>
      </c>
      <c r="F7">
        <v>5</v>
      </c>
      <c r="G7" t="s">
        <v>28</v>
      </c>
      <c r="H7">
        <v>15</v>
      </c>
      <c r="I7">
        <v>5</v>
      </c>
      <c r="J7" t="s">
        <v>21</v>
      </c>
      <c r="K7">
        <v>9</v>
      </c>
      <c r="L7">
        <v>5</v>
      </c>
      <c r="M7" t="s">
        <v>23</v>
      </c>
      <c r="N7">
        <v>8</v>
      </c>
      <c r="O7">
        <v>5</v>
      </c>
      <c r="P7" t="s">
        <v>22</v>
      </c>
      <c r="Q7">
        <v>5</v>
      </c>
      <c r="R7">
        <v>5</v>
      </c>
      <c r="S7" t="s">
        <v>20</v>
      </c>
      <c r="T7">
        <v>20</v>
      </c>
      <c r="U7">
        <v>5</v>
      </c>
      <c r="V7" t="s">
        <v>28</v>
      </c>
      <c r="X7">
        <v>5</v>
      </c>
      <c r="Y7" t="s">
        <v>18</v>
      </c>
      <c r="Z7">
        <v>9</v>
      </c>
      <c r="AA7">
        <v>6</v>
      </c>
      <c r="AB7" t="s">
        <v>57</v>
      </c>
      <c r="AD7">
        <v>5</v>
      </c>
      <c r="AE7" t="s">
        <v>18</v>
      </c>
      <c r="AF7">
        <v>3</v>
      </c>
      <c r="AG7">
        <v>6</v>
      </c>
      <c r="AH7" t="s">
        <v>47</v>
      </c>
      <c r="AI7">
        <v>7</v>
      </c>
      <c r="AJ7">
        <v>6</v>
      </c>
      <c r="AN7" t="s">
        <v>28</v>
      </c>
      <c r="AO7">
        <v>8</v>
      </c>
      <c r="AP7">
        <v>6</v>
      </c>
      <c r="AQ7" t="s">
        <v>16</v>
      </c>
      <c r="AR7">
        <v>9</v>
      </c>
      <c r="AS7">
        <v>6</v>
      </c>
      <c r="AT7" t="s">
        <v>45</v>
      </c>
      <c r="AU7">
        <v>9</v>
      </c>
      <c r="AV7">
        <v>6</v>
      </c>
      <c r="AW7" t="s">
        <v>23</v>
      </c>
      <c r="AX7">
        <v>5</v>
      </c>
      <c r="AY7">
        <v>6</v>
      </c>
      <c r="AZ7" t="s">
        <v>40</v>
      </c>
      <c r="BA7">
        <v>11</v>
      </c>
      <c r="BB7">
        <v>6</v>
      </c>
      <c r="BC7" t="s">
        <v>105</v>
      </c>
      <c r="BD7">
        <v>24</v>
      </c>
      <c r="BE7">
        <v>5</v>
      </c>
      <c r="BF7" t="s">
        <v>20</v>
      </c>
      <c r="BG7">
        <v>5</v>
      </c>
      <c r="BH7">
        <v>6</v>
      </c>
      <c r="BI7" t="s">
        <v>27</v>
      </c>
      <c r="BJ7">
        <v>13</v>
      </c>
      <c r="BK7">
        <v>6</v>
      </c>
      <c r="BL7" t="s">
        <v>36</v>
      </c>
      <c r="BM7">
        <v>9</v>
      </c>
      <c r="BN7">
        <v>5</v>
      </c>
      <c r="BP7" t="s">
        <v>38</v>
      </c>
      <c r="BQ7">
        <v>12</v>
      </c>
      <c r="BR7">
        <v>5</v>
      </c>
      <c r="BS7" t="s">
        <v>21</v>
      </c>
      <c r="BT7">
        <v>8</v>
      </c>
      <c r="BU7">
        <v>5</v>
      </c>
      <c r="BV7" t="s">
        <v>50</v>
      </c>
      <c r="BW7">
        <v>7</v>
      </c>
      <c r="BX7">
        <v>5</v>
      </c>
      <c r="BY7" t="s">
        <v>18</v>
      </c>
      <c r="BZ7">
        <v>22</v>
      </c>
      <c r="CA7">
        <v>5</v>
      </c>
      <c r="CB7" t="s">
        <v>37</v>
      </c>
      <c r="CC7">
        <v>4</v>
      </c>
      <c r="CD7">
        <v>5</v>
      </c>
      <c r="CE7" t="s">
        <v>23</v>
      </c>
      <c r="CF7">
        <v>11</v>
      </c>
      <c r="CG7">
        <v>5</v>
      </c>
      <c r="CH7" t="s">
        <v>29</v>
      </c>
      <c r="CI7">
        <v>6</v>
      </c>
      <c r="CJ7">
        <v>6</v>
      </c>
      <c r="CK7" t="s">
        <v>56</v>
      </c>
      <c r="CL7">
        <v>26</v>
      </c>
      <c r="CM7">
        <v>5</v>
      </c>
      <c r="CN7" t="s">
        <v>36</v>
      </c>
      <c r="CO7">
        <v>2</v>
      </c>
      <c r="CP7">
        <v>6</v>
      </c>
      <c r="CQ7" t="s">
        <v>21</v>
      </c>
      <c r="CR7">
        <v>7</v>
      </c>
      <c r="CS7">
        <v>6</v>
      </c>
      <c r="CT7" t="s">
        <v>96</v>
      </c>
      <c r="CU7">
        <v>12</v>
      </c>
      <c r="CV7">
        <v>2</v>
      </c>
      <c r="CW7" t="s">
        <v>40</v>
      </c>
      <c r="CX7">
        <v>10</v>
      </c>
      <c r="CY7">
        <v>6</v>
      </c>
      <c r="CZ7" t="s">
        <v>18</v>
      </c>
      <c r="DA7">
        <v>8</v>
      </c>
      <c r="DB7">
        <v>6</v>
      </c>
      <c r="DC7" t="s">
        <v>17</v>
      </c>
      <c r="DD7">
        <v>7</v>
      </c>
      <c r="DE7">
        <v>6</v>
      </c>
      <c r="DF7" t="s">
        <v>18</v>
      </c>
      <c r="DG7">
        <v>3</v>
      </c>
      <c r="DH7">
        <v>6</v>
      </c>
      <c r="DI7" t="s">
        <v>25</v>
      </c>
      <c r="DJ7">
        <v>8</v>
      </c>
      <c r="DK7">
        <v>6</v>
      </c>
      <c r="DL7" t="s">
        <v>92</v>
      </c>
      <c r="DN7">
        <v>5</v>
      </c>
      <c r="DO7" t="s">
        <v>22</v>
      </c>
      <c r="DP7">
        <v>2</v>
      </c>
      <c r="DQ7">
        <v>6</v>
      </c>
      <c r="DR7" t="s">
        <v>28</v>
      </c>
      <c r="DS7">
        <v>3</v>
      </c>
      <c r="DT7">
        <v>6</v>
      </c>
      <c r="DU7" t="s">
        <v>17</v>
      </c>
      <c r="DV7">
        <v>2</v>
      </c>
      <c r="DW7">
        <v>6</v>
      </c>
    </row>
    <row r="8" spans="1:127" x14ac:dyDescent="0.2">
      <c r="A8" t="s">
        <v>20</v>
      </c>
      <c r="B8">
        <v>30</v>
      </c>
      <c r="C8">
        <v>5</v>
      </c>
      <c r="D8" t="s">
        <v>29</v>
      </c>
      <c r="E8">
        <v>23</v>
      </c>
      <c r="F8">
        <v>5</v>
      </c>
      <c r="G8" t="s">
        <v>19</v>
      </c>
      <c r="H8">
        <v>15</v>
      </c>
      <c r="I8">
        <v>5</v>
      </c>
      <c r="J8" t="s">
        <v>16</v>
      </c>
      <c r="K8">
        <v>9</v>
      </c>
      <c r="L8">
        <v>5</v>
      </c>
      <c r="M8" t="s">
        <v>14</v>
      </c>
      <c r="N8">
        <v>8</v>
      </c>
      <c r="O8">
        <v>5</v>
      </c>
      <c r="P8" t="s">
        <v>17</v>
      </c>
      <c r="Q8">
        <v>3</v>
      </c>
      <c r="R8">
        <v>7</v>
      </c>
      <c r="S8" t="s">
        <v>18</v>
      </c>
      <c r="T8">
        <v>20</v>
      </c>
      <c r="U8">
        <v>5</v>
      </c>
      <c r="V8" t="s">
        <v>23</v>
      </c>
      <c r="W8">
        <v>17</v>
      </c>
      <c r="X8">
        <v>5</v>
      </c>
      <c r="Y8" t="s">
        <v>23</v>
      </c>
      <c r="Z8">
        <v>8</v>
      </c>
      <c r="AA8">
        <v>7</v>
      </c>
      <c r="AB8" t="s">
        <v>21</v>
      </c>
      <c r="AC8">
        <v>15</v>
      </c>
      <c r="AD8">
        <v>5</v>
      </c>
      <c r="AE8" t="s">
        <v>21</v>
      </c>
      <c r="AF8">
        <v>2</v>
      </c>
      <c r="AG8">
        <v>7</v>
      </c>
      <c r="AH8" t="s">
        <v>18</v>
      </c>
      <c r="AI8">
        <v>6</v>
      </c>
      <c r="AJ8">
        <v>7</v>
      </c>
      <c r="AN8" t="s">
        <v>47</v>
      </c>
      <c r="AO8">
        <v>7</v>
      </c>
      <c r="AP8">
        <v>7</v>
      </c>
      <c r="AQ8" t="s">
        <v>15</v>
      </c>
      <c r="AR8">
        <v>8</v>
      </c>
      <c r="AS8">
        <v>7</v>
      </c>
      <c r="AT8" t="s">
        <v>15</v>
      </c>
      <c r="AU8">
        <v>8</v>
      </c>
      <c r="AV8">
        <v>7</v>
      </c>
      <c r="AW8" t="s">
        <v>20</v>
      </c>
      <c r="AX8">
        <v>4</v>
      </c>
      <c r="AY8">
        <v>7</v>
      </c>
      <c r="AZ8" t="s">
        <v>33</v>
      </c>
      <c r="BA8">
        <v>10</v>
      </c>
      <c r="BB8">
        <v>7</v>
      </c>
      <c r="BC8" t="s">
        <v>57</v>
      </c>
      <c r="BD8">
        <v>24</v>
      </c>
      <c r="BE8">
        <v>5</v>
      </c>
      <c r="BF8" t="s">
        <v>41</v>
      </c>
      <c r="BG8">
        <v>4</v>
      </c>
      <c r="BH8">
        <v>7</v>
      </c>
      <c r="BI8" t="s">
        <v>44</v>
      </c>
      <c r="BJ8">
        <v>12</v>
      </c>
      <c r="BK8">
        <v>7</v>
      </c>
      <c r="BL8" t="s">
        <v>29</v>
      </c>
      <c r="BM8">
        <v>7</v>
      </c>
      <c r="BN8">
        <v>7</v>
      </c>
      <c r="BP8" t="s">
        <v>25</v>
      </c>
      <c r="BQ8">
        <v>12</v>
      </c>
      <c r="BR8">
        <v>5</v>
      </c>
      <c r="BS8" t="s">
        <v>37</v>
      </c>
      <c r="BT8">
        <v>8</v>
      </c>
      <c r="BU8">
        <v>5</v>
      </c>
      <c r="BV8" t="s">
        <v>24</v>
      </c>
      <c r="BW8">
        <v>7</v>
      </c>
      <c r="BX8">
        <v>5</v>
      </c>
      <c r="BY8" t="s">
        <v>38</v>
      </c>
      <c r="BZ8">
        <v>22</v>
      </c>
      <c r="CA8">
        <v>5</v>
      </c>
      <c r="CB8" t="s">
        <v>17</v>
      </c>
      <c r="CC8">
        <v>4</v>
      </c>
      <c r="CD8">
        <v>5</v>
      </c>
      <c r="CE8" t="s">
        <v>17</v>
      </c>
      <c r="CF8">
        <v>11</v>
      </c>
      <c r="CG8">
        <v>5</v>
      </c>
      <c r="CH8" t="s">
        <v>20</v>
      </c>
      <c r="CI8">
        <v>6</v>
      </c>
      <c r="CJ8">
        <v>6</v>
      </c>
      <c r="CK8" t="s">
        <v>47</v>
      </c>
      <c r="CL8">
        <v>26</v>
      </c>
      <c r="CM8">
        <v>5</v>
      </c>
      <c r="CN8" t="s">
        <v>20</v>
      </c>
      <c r="CO8">
        <v>1</v>
      </c>
      <c r="CP8">
        <v>7</v>
      </c>
      <c r="CQ8" t="s">
        <v>36</v>
      </c>
      <c r="CR8">
        <v>6</v>
      </c>
      <c r="CS8">
        <v>7</v>
      </c>
      <c r="CT8" t="s">
        <v>32</v>
      </c>
      <c r="CU8">
        <v>5</v>
      </c>
      <c r="CV8">
        <v>7</v>
      </c>
      <c r="CW8" t="s">
        <v>51</v>
      </c>
      <c r="CX8">
        <v>10</v>
      </c>
      <c r="CY8">
        <v>6</v>
      </c>
      <c r="CZ8" t="s">
        <v>17</v>
      </c>
      <c r="DA8">
        <v>8</v>
      </c>
      <c r="DB8">
        <v>6</v>
      </c>
      <c r="DC8" t="s">
        <v>20</v>
      </c>
      <c r="DD8">
        <v>6</v>
      </c>
      <c r="DE8">
        <v>7</v>
      </c>
      <c r="DF8" t="s">
        <v>19</v>
      </c>
      <c r="DG8">
        <v>3</v>
      </c>
      <c r="DH8">
        <v>6</v>
      </c>
      <c r="DI8" t="s">
        <v>32</v>
      </c>
      <c r="DJ8">
        <v>7</v>
      </c>
      <c r="DK8">
        <v>7</v>
      </c>
      <c r="DL8" t="s">
        <v>52</v>
      </c>
      <c r="DN8">
        <v>5</v>
      </c>
      <c r="DO8" t="s">
        <v>36</v>
      </c>
      <c r="DP8">
        <v>1</v>
      </c>
      <c r="DQ8">
        <v>7</v>
      </c>
      <c r="DR8" t="s">
        <v>29</v>
      </c>
      <c r="DS8">
        <v>2</v>
      </c>
      <c r="DT8">
        <v>7</v>
      </c>
      <c r="DU8" t="s">
        <v>29</v>
      </c>
      <c r="DV8">
        <v>1</v>
      </c>
      <c r="DW8">
        <v>7</v>
      </c>
    </row>
    <row r="9" spans="1:127" x14ac:dyDescent="0.2">
      <c r="A9" t="s">
        <v>21</v>
      </c>
      <c r="B9">
        <v>30</v>
      </c>
      <c r="C9">
        <v>5</v>
      </c>
      <c r="D9" t="s">
        <v>20</v>
      </c>
      <c r="E9">
        <v>23</v>
      </c>
      <c r="F9">
        <v>5</v>
      </c>
      <c r="G9" t="s">
        <v>21</v>
      </c>
      <c r="H9">
        <v>15</v>
      </c>
      <c r="I9">
        <v>5</v>
      </c>
      <c r="J9" t="s">
        <v>20</v>
      </c>
      <c r="K9">
        <v>9</v>
      </c>
      <c r="L9">
        <v>5</v>
      </c>
      <c r="M9" t="s">
        <v>18</v>
      </c>
      <c r="N9">
        <v>8</v>
      </c>
      <c r="O9">
        <v>5</v>
      </c>
      <c r="P9" t="s">
        <v>21</v>
      </c>
      <c r="Q9">
        <v>3</v>
      </c>
      <c r="R9">
        <v>7</v>
      </c>
      <c r="S9" t="s">
        <v>34</v>
      </c>
      <c r="T9">
        <v>20</v>
      </c>
      <c r="U9">
        <v>5</v>
      </c>
      <c r="V9" t="s">
        <v>45</v>
      </c>
      <c r="W9">
        <v>17</v>
      </c>
      <c r="X9">
        <v>5</v>
      </c>
      <c r="Y9" t="s">
        <v>40</v>
      </c>
      <c r="Z9">
        <v>7</v>
      </c>
      <c r="AA9">
        <v>8</v>
      </c>
      <c r="AB9" t="s">
        <v>15</v>
      </c>
      <c r="AC9">
        <v>15</v>
      </c>
      <c r="AD9">
        <v>5</v>
      </c>
      <c r="AE9" t="s">
        <v>36</v>
      </c>
      <c r="AF9">
        <v>1</v>
      </c>
      <c r="AG9">
        <v>8</v>
      </c>
      <c r="AH9" t="s">
        <v>21</v>
      </c>
      <c r="AI9">
        <v>5</v>
      </c>
      <c r="AJ9">
        <v>8</v>
      </c>
      <c r="AN9" t="s">
        <v>23</v>
      </c>
      <c r="AO9">
        <v>6</v>
      </c>
      <c r="AP9">
        <v>8</v>
      </c>
      <c r="AQ9" t="s">
        <v>18</v>
      </c>
      <c r="AR9">
        <v>7</v>
      </c>
      <c r="AS9">
        <v>8</v>
      </c>
      <c r="AT9" t="s">
        <v>23</v>
      </c>
      <c r="AU9">
        <v>7</v>
      </c>
      <c r="AV9">
        <v>8</v>
      </c>
      <c r="AW9" t="s">
        <v>25</v>
      </c>
      <c r="AX9">
        <v>3</v>
      </c>
      <c r="AY9">
        <v>8</v>
      </c>
      <c r="AZ9" t="s">
        <v>20</v>
      </c>
      <c r="BA9">
        <v>9</v>
      </c>
      <c r="BB9">
        <v>8</v>
      </c>
      <c r="BC9" t="s">
        <v>53</v>
      </c>
      <c r="BE9">
        <v>5</v>
      </c>
      <c r="BF9" t="s">
        <v>47</v>
      </c>
      <c r="BG9">
        <v>3</v>
      </c>
      <c r="BH9">
        <v>8</v>
      </c>
      <c r="BI9" t="s">
        <v>30</v>
      </c>
      <c r="BJ9">
        <v>11</v>
      </c>
      <c r="BK9">
        <v>8</v>
      </c>
      <c r="BL9" t="s">
        <v>25</v>
      </c>
      <c r="BM9">
        <v>6</v>
      </c>
      <c r="BN9">
        <v>8</v>
      </c>
      <c r="BP9" t="s">
        <v>30</v>
      </c>
      <c r="BQ9">
        <v>12</v>
      </c>
      <c r="BR9">
        <v>5</v>
      </c>
      <c r="BS9" t="s">
        <v>16</v>
      </c>
      <c r="BT9">
        <v>8</v>
      </c>
      <c r="BU9">
        <v>5</v>
      </c>
      <c r="BV9" t="s">
        <v>27</v>
      </c>
      <c r="BW9">
        <v>7</v>
      </c>
      <c r="BX9">
        <v>5</v>
      </c>
      <c r="BY9" t="s">
        <v>15</v>
      </c>
      <c r="BZ9">
        <v>22</v>
      </c>
      <c r="CA9">
        <v>5</v>
      </c>
      <c r="CB9" t="s">
        <v>16</v>
      </c>
      <c r="CC9">
        <v>4</v>
      </c>
      <c r="CD9">
        <v>5</v>
      </c>
      <c r="CE9" t="s">
        <v>25</v>
      </c>
      <c r="CF9">
        <v>11</v>
      </c>
      <c r="CG9">
        <v>5</v>
      </c>
      <c r="CH9" t="s">
        <v>32</v>
      </c>
      <c r="CI9">
        <v>4</v>
      </c>
      <c r="CJ9">
        <v>8</v>
      </c>
      <c r="CK9" t="s">
        <v>17</v>
      </c>
      <c r="CL9">
        <v>26</v>
      </c>
      <c r="CM9">
        <v>5</v>
      </c>
      <c r="CQ9" t="s">
        <v>51</v>
      </c>
      <c r="CR9">
        <v>5</v>
      </c>
      <c r="CS9">
        <v>8</v>
      </c>
      <c r="CT9" t="s">
        <v>16</v>
      </c>
      <c r="CU9">
        <v>5</v>
      </c>
      <c r="CV9">
        <v>7</v>
      </c>
      <c r="CW9" t="s">
        <v>32</v>
      </c>
      <c r="CX9">
        <v>8</v>
      </c>
      <c r="CY9">
        <v>8</v>
      </c>
      <c r="CZ9" t="s">
        <v>23</v>
      </c>
      <c r="DA9">
        <v>6</v>
      </c>
      <c r="DB9">
        <v>8</v>
      </c>
      <c r="DC9" t="s">
        <v>30</v>
      </c>
      <c r="DD9">
        <v>5</v>
      </c>
      <c r="DE9">
        <v>8</v>
      </c>
      <c r="DF9" t="s">
        <v>29</v>
      </c>
      <c r="DG9">
        <v>3</v>
      </c>
      <c r="DH9">
        <v>6</v>
      </c>
      <c r="DI9" t="s">
        <v>40</v>
      </c>
      <c r="DJ9">
        <v>6</v>
      </c>
      <c r="DK9">
        <v>8</v>
      </c>
      <c r="DL9" t="s">
        <v>23</v>
      </c>
      <c r="DM9">
        <v>8</v>
      </c>
      <c r="DN9">
        <v>5</v>
      </c>
      <c r="DR9" t="s">
        <v>37</v>
      </c>
      <c r="DS9">
        <v>1</v>
      </c>
      <c r="DT9">
        <v>8</v>
      </c>
    </row>
    <row r="10" spans="1:127" x14ac:dyDescent="0.2">
      <c r="A10" t="s">
        <v>22</v>
      </c>
      <c r="B10">
        <v>26</v>
      </c>
      <c r="C10">
        <v>9</v>
      </c>
      <c r="D10" t="s">
        <v>41</v>
      </c>
      <c r="E10">
        <v>19</v>
      </c>
      <c r="F10">
        <v>9</v>
      </c>
      <c r="G10" t="s">
        <v>41</v>
      </c>
      <c r="H10">
        <v>11</v>
      </c>
      <c r="I10">
        <v>9</v>
      </c>
      <c r="J10" t="s">
        <v>27</v>
      </c>
      <c r="K10">
        <v>5</v>
      </c>
      <c r="L10">
        <v>9</v>
      </c>
      <c r="M10" t="s">
        <v>24</v>
      </c>
      <c r="N10">
        <v>4</v>
      </c>
      <c r="O10">
        <v>9</v>
      </c>
      <c r="P10" t="s">
        <v>25</v>
      </c>
      <c r="Q10">
        <v>1</v>
      </c>
      <c r="R10">
        <v>9</v>
      </c>
      <c r="S10" t="s">
        <v>40</v>
      </c>
      <c r="T10">
        <v>16</v>
      </c>
      <c r="U10">
        <v>9</v>
      </c>
      <c r="V10" t="s">
        <v>17</v>
      </c>
      <c r="W10">
        <v>13</v>
      </c>
      <c r="X10">
        <v>9</v>
      </c>
      <c r="Y10" t="s">
        <v>21</v>
      </c>
      <c r="Z10">
        <v>6</v>
      </c>
      <c r="AA10">
        <v>9</v>
      </c>
      <c r="AB10" t="s">
        <v>44</v>
      </c>
      <c r="AC10">
        <v>11</v>
      </c>
      <c r="AD10">
        <v>9</v>
      </c>
      <c r="AH10" t="s">
        <v>30</v>
      </c>
      <c r="AI10">
        <v>4</v>
      </c>
      <c r="AJ10">
        <v>9</v>
      </c>
      <c r="AN10" t="s">
        <v>40</v>
      </c>
      <c r="AO10">
        <v>5</v>
      </c>
      <c r="AP10">
        <v>9</v>
      </c>
      <c r="AQ10" t="s">
        <v>96</v>
      </c>
      <c r="AR10">
        <v>6</v>
      </c>
      <c r="AS10">
        <v>9</v>
      </c>
      <c r="AT10" t="s">
        <v>19</v>
      </c>
      <c r="AU10">
        <v>6</v>
      </c>
      <c r="AV10">
        <v>9</v>
      </c>
      <c r="AW10" t="s">
        <v>29</v>
      </c>
      <c r="AX10">
        <v>2</v>
      </c>
      <c r="AY10">
        <v>9</v>
      </c>
      <c r="AZ10" t="s">
        <v>25</v>
      </c>
      <c r="BA10">
        <v>8</v>
      </c>
      <c r="BB10">
        <v>9</v>
      </c>
      <c r="BC10" t="s">
        <v>106</v>
      </c>
      <c r="BD10">
        <v>20</v>
      </c>
      <c r="BE10">
        <v>9</v>
      </c>
      <c r="BF10" t="s">
        <v>16</v>
      </c>
      <c r="BG10">
        <v>2</v>
      </c>
      <c r="BH10">
        <v>9</v>
      </c>
      <c r="BI10" t="s">
        <v>47</v>
      </c>
      <c r="BJ10">
        <v>10</v>
      </c>
      <c r="BK10">
        <v>9</v>
      </c>
      <c r="BL10" t="s">
        <v>28</v>
      </c>
      <c r="BM10">
        <v>5</v>
      </c>
      <c r="BN10">
        <v>9</v>
      </c>
      <c r="BP10" t="s">
        <v>19</v>
      </c>
      <c r="BQ10">
        <v>8</v>
      </c>
      <c r="BR10">
        <v>9</v>
      </c>
      <c r="BS10" t="s">
        <v>17</v>
      </c>
      <c r="BT10">
        <v>4</v>
      </c>
      <c r="BU10">
        <v>9</v>
      </c>
      <c r="BV10" t="s">
        <v>15</v>
      </c>
      <c r="BW10">
        <v>3</v>
      </c>
      <c r="BX10">
        <v>9</v>
      </c>
      <c r="BY10" t="s">
        <v>41</v>
      </c>
      <c r="BZ10">
        <v>18</v>
      </c>
      <c r="CA10">
        <v>9</v>
      </c>
      <c r="CE10" t="s">
        <v>58</v>
      </c>
      <c r="CG10">
        <v>9</v>
      </c>
      <c r="CH10" t="s">
        <v>51</v>
      </c>
      <c r="CI10">
        <v>3</v>
      </c>
      <c r="CJ10">
        <v>9</v>
      </c>
      <c r="CK10" t="s">
        <v>41</v>
      </c>
      <c r="CL10">
        <v>22</v>
      </c>
      <c r="CM10">
        <v>9</v>
      </c>
      <c r="CQ10" t="s">
        <v>15</v>
      </c>
      <c r="CR10">
        <v>4</v>
      </c>
      <c r="CS10">
        <v>9</v>
      </c>
      <c r="CT10" t="s">
        <v>28</v>
      </c>
      <c r="CU10">
        <v>5</v>
      </c>
      <c r="CV10">
        <v>7</v>
      </c>
      <c r="CW10" t="s">
        <v>45</v>
      </c>
      <c r="CX10">
        <v>7</v>
      </c>
      <c r="CY10">
        <v>9</v>
      </c>
      <c r="CZ10" t="s">
        <v>25</v>
      </c>
      <c r="DA10">
        <v>5</v>
      </c>
      <c r="DB10">
        <v>9</v>
      </c>
      <c r="DC10" t="s">
        <v>51</v>
      </c>
      <c r="DD10">
        <v>4</v>
      </c>
      <c r="DE10">
        <v>9</v>
      </c>
      <c r="DI10" t="s">
        <v>20</v>
      </c>
      <c r="DJ10">
        <v>5</v>
      </c>
      <c r="DK10">
        <v>9</v>
      </c>
      <c r="DL10" t="s">
        <v>100</v>
      </c>
      <c r="DM10">
        <v>4</v>
      </c>
      <c r="DN10">
        <v>9</v>
      </c>
    </row>
    <row r="11" spans="1:127" x14ac:dyDescent="0.2">
      <c r="A11" t="s">
        <v>23</v>
      </c>
      <c r="B11">
        <v>26</v>
      </c>
      <c r="C11">
        <v>9</v>
      </c>
      <c r="D11" t="s">
        <v>48</v>
      </c>
      <c r="E11">
        <v>19</v>
      </c>
      <c r="F11">
        <v>9</v>
      </c>
      <c r="G11" t="s">
        <v>30</v>
      </c>
      <c r="H11">
        <v>11</v>
      </c>
      <c r="I11">
        <v>9</v>
      </c>
      <c r="J11" t="s">
        <v>25</v>
      </c>
      <c r="K11">
        <v>5</v>
      </c>
      <c r="L11">
        <v>9</v>
      </c>
      <c r="M11" t="s">
        <v>25</v>
      </c>
      <c r="N11">
        <v>4</v>
      </c>
      <c r="O11">
        <v>9</v>
      </c>
      <c r="S11" t="s">
        <v>32</v>
      </c>
      <c r="T11">
        <v>16</v>
      </c>
      <c r="U11">
        <v>9</v>
      </c>
      <c r="V11" t="s">
        <v>37</v>
      </c>
      <c r="W11">
        <v>13</v>
      </c>
      <c r="X11">
        <v>9</v>
      </c>
      <c r="Y11" t="s">
        <v>19</v>
      </c>
      <c r="Z11">
        <v>5</v>
      </c>
      <c r="AA11">
        <v>10</v>
      </c>
      <c r="AB11" t="s">
        <v>33</v>
      </c>
      <c r="AC11">
        <v>11</v>
      </c>
      <c r="AD11">
        <v>9</v>
      </c>
      <c r="AH11" t="s">
        <v>36</v>
      </c>
      <c r="AI11">
        <v>3</v>
      </c>
      <c r="AJ11">
        <v>10</v>
      </c>
      <c r="AN11" t="s">
        <v>32</v>
      </c>
      <c r="AO11">
        <v>4</v>
      </c>
      <c r="AP11">
        <v>10</v>
      </c>
      <c r="AQ11" t="s">
        <v>20</v>
      </c>
      <c r="AR11">
        <v>5</v>
      </c>
      <c r="AS11">
        <v>10</v>
      </c>
      <c r="AT11" t="s">
        <v>40</v>
      </c>
      <c r="AU11">
        <v>5</v>
      </c>
      <c r="AV11">
        <v>10</v>
      </c>
      <c r="AW11" t="s">
        <v>30</v>
      </c>
      <c r="AX11">
        <v>1</v>
      </c>
      <c r="AY11">
        <v>10</v>
      </c>
      <c r="AZ11" t="s">
        <v>27</v>
      </c>
      <c r="BA11">
        <v>7</v>
      </c>
      <c r="BB11">
        <v>10</v>
      </c>
      <c r="BC11" t="s">
        <v>15</v>
      </c>
      <c r="BD11">
        <v>20</v>
      </c>
      <c r="BE11">
        <v>9</v>
      </c>
      <c r="BF11" t="s">
        <v>46</v>
      </c>
      <c r="BG11">
        <v>1</v>
      </c>
      <c r="BH11">
        <v>10</v>
      </c>
      <c r="BI11" t="s">
        <v>22</v>
      </c>
      <c r="BJ11">
        <v>10</v>
      </c>
      <c r="BK11">
        <v>9</v>
      </c>
      <c r="BL11" t="s">
        <v>19</v>
      </c>
      <c r="BM11">
        <v>4</v>
      </c>
      <c r="BN11">
        <v>10</v>
      </c>
      <c r="BP11" t="s">
        <v>44</v>
      </c>
      <c r="BQ11">
        <v>8</v>
      </c>
      <c r="BR11">
        <v>9</v>
      </c>
      <c r="BS11" t="s">
        <v>39</v>
      </c>
      <c r="BT11">
        <v>4</v>
      </c>
      <c r="BU11">
        <v>9</v>
      </c>
      <c r="BV11" t="s">
        <v>37</v>
      </c>
      <c r="BW11">
        <v>3</v>
      </c>
      <c r="BX11">
        <v>9</v>
      </c>
      <c r="BY11" t="s">
        <v>37</v>
      </c>
      <c r="BZ11">
        <v>18</v>
      </c>
      <c r="CA11">
        <v>9</v>
      </c>
      <c r="CE11" t="s">
        <v>59</v>
      </c>
      <c r="CG11">
        <v>9</v>
      </c>
      <c r="CH11" t="s">
        <v>40</v>
      </c>
      <c r="CI11">
        <v>3</v>
      </c>
      <c r="CJ11">
        <v>10</v>
      </c>
      <c r="CK11" t="s">
        <v>89</v>
      </c>
      <c r="CL11">
        <v>22</v>
      </c>
      <c r="CM11">
        <v>9</v>
      </c>
      <c r="CQ11" t="s">
        <v>30</v>
      </c>
      <c r="CR11">
        <v>3</v>
      </c>
      <c r="CS11">
        <v>10</v>
      </c>
      <c r="CT11" t="s">
        <v>21</v>
      </c>
      <c r="CU11">
        <v>2</v>
      </c>
      <c r="CV11">
        <v>10</v>
      </c>
      <c r="CW11" t="s">
        <v>30</v>
      </c>
      <c r="CX11">
        <v>7</v>
      </c>
      <c r="CY11">
        <v>9</v>
      </c>
      <c r="CZ11" t="s">
        <v>20</v>
      </c>
      <c r="DA11">
        <v>4</v>
      </c>
      <c r="DB11">
        <v>10</v>
      </c>
      <c r="DC11" t="s">
        <v>44</v>
      </c>
      <c r="DD11">
        <v>3</v>
      </c>
      <c r="DE11">
        <v>10</v>
      </c>
      <c r="DI11" t="s">
        <v>47</v>
      </c>
      <c r="DJ11">
        <v>4</v>
      </c>
      <c r="DK11">
        <v>10</v>
      </c>
      <c r="DL11" t="s">
        <v>58</v>
      </c>
      <c r="DM11">
        <v>4</v>
      </c>
      <c r="DN11">
        <v>9</v>
      </c>
    </row>
    <row r="12" spans="1:127" x14ac:dyDescent="0.2">
      <c r="A12" t="s">
        <v>24</v>
      </c>
      <c r="B12">
        <v>26</v>
      </c>
      <c r="C12">
        <v>9</v>
      </c>
      <c r="D12" t="s">
        <v>16</v>
      </c>
      <c r="E12">
        <v>19</v>
      </c>
      <c r="F12">
        <v>9</v>
      </c>
      <c r="G12" t="s">
        <v>20</v>
      </c>
      <c r="H12">
        <v>11</v>
      </c>
      <c r="I12">
        <v>9</v>
      </c>
      <c r="J12" t="s">
        <v>39</v>
      </c>
      <c r="K12">
        <v>3</v>
      </c>
      <c r="L12">
        <v>11</v>
      </c>
      <c r="M12" t="s">
        <v>29</v>
      </c>
      <c r="N12">
        <v>4</v>
      </c>
      <c r="O12">
        <v>9</v>
      </c>
      <c r="S12" t="s">
        <v>21</v>
      </c>
      <c r="U12">
        <v>9</v>
      </c>
      <c r="V12" t="s">
        <v>47</v>
      </c>
      <c r="W12">
        <v>13</v>
      </c>
      <c r="X12">
        <v>9</v>
      </c>
      <c r="Y12" t="s">
        <v>30</v>
      </c>
      <c r="Z12">
        <v>5</v>
      </c>
      <c r="AA12">
        <v>10</v>
      </c>
      <c r="AB12" t="s">
        <v>32</v>
      </c>
      <c r="AC12">
        <v>11</v>
      </c>
      <c r="AD12">
        <v>9</v>
      </c>
      <c r="AH12" t="s">
        <v>25</v>
      </c>
      <c r="AI12">
        <v>2</v>
      </c>
      <c r="AJ12">
        <v>11</v>
      </c>
      <c r="AN12" t="s">
        <v>51</v>
      </c>
      <c r="AO12">
        <v>4</v>
      </c>
      <c r="AP12">
        <v>10</v>
      </c>
      <c r="AQ12" t="s">
        <v>40</v>
      </c>
      <c r="AR12">
        <v>4</v>
      </c>
      <c r="AS12">
        <v>11</v>
      </c>
      <c r="AT12" t="s">
        <v>33</v>
      </c>
      <c r="AU12">
        <v>5</v>
      </c>
      <c r="AV12">
        <v>10</v>
      </c>
      <c r="AZ12" t="s">
        <v>28</v>
      </c>
      <c r="BA12">
        <v>6</v>
      </c>
      <c r="BB12">
        <v>11</v>
      </c>
      <c r="BC12" t="s">
        <v>55</v>
      </c>
      <c r="BD12">
        <v>20</v>
      </c>
      <c r="BE12">
        <v>9</v>
      </c>
      <c r="BI12" t="s">
        <v>24</v>
      </c>
      <c r="BJ12">
        <v>8</v>
      </c>
      <c r="BK12">
        <v>11</v>
      </c>
      <c r="BL12" t="s">
        <v>32</v>
      </c>
      <c r="BM12">
        <v>3</v>
      </c>
      <c r="BN12">
        <v>11</v>
      </c>
      <c r="BP12" t="s">
        <v>29</v>
      </c>
      <c r="BQ12">
        <v>6</v>
      </c>
      <c r="BR12">
        <v>11</v>
      </c>
      <c r="BS12" t="s">
        <v>32</v>
      </c>
      <c r="BT12">
        <v>2</v>
      </c>
      <c r="BU12">
        <v>11</v>
      </c>
      <c r="BV12" t="s">
        <v>29</v>
      </c>
      <c r="BW12">
        <v>1</v>
      </c>
      <c r="BX12">
        <v>11</v>
      </c>
      <c r="BY12" t="s">
        <v>20</v>
      </c>
      <c r="BZ12">
        <v>18</v>
      </c>
      <c r="CA12">
        <v>9</v>
      </c>
      <c r="CE12" t="s">
        <v>27</v>
      </c>
      <c r="CF12">
        <v>7</v>
      </c>
      <c r="CG12">
        <v>9</v>
      </c>
      <c r="CH12" t="s">
        <v>25</v>
      </c>
      <c r="CI12">
        <v>1</v>
      </c>
      <c r="CJ12">
        <v>11</v>
      </c>
      <c r="CK12" t="s">
        <v>20</v>
      </c>
      <c r="CL12">
        <v>22</v>
      </c>
      <c r="CM12">
        <v>9</v>
      </c>
      <c r="CQ12" t="s">
        <v>25</v>
      </c>
      <c r="CR12">
        <v>2</v>
      </c>
      <c r="CS12">
        <v>11</v>
      </c>
      <c r="CT12" t="s">
        <v>97</v>
      </c>
      <c r="CU12">
        <v>2</v>
      </c>
      <c r="CV12">
        <v>10</v>
      </c>
      <c r="CW12" t="s">
        <v>18</v>
      </c>
      <c r="CX12">
        <v>5</v>
      </c>
      <c r="CY12">
        <v>11</v>
      </c>
      <c r="CZ12" t="s">
        <v>24</v>
      </c>
      <c r="DA12">
        <v>3</v>
      </c>
      <c r="DB12">
        <v>11</v>
      </c>
      <c r="DC12" t="s">
        <v>40</v>
      </c>
      <c r="DD12">
        <v>2</v>
      </c>
      <c r="DE12">
        <v>11</v>
      </c>
      <c r="DI12" t="s">
        <v>37</v>
      </c>
      <c r="DJ12">
        <v>3</v>
      </c>
      <c r="DK12">
        <v>11</v>
      </c>
      <c r="DL12" t="s">
        <v>101</v>
      </c>
    </row>
    <row r="13" spans="1:127" x14ac:dyDescent="0.2">
      <c r="A13" t="s">
        <v>25</v>
      </c>
      <c r="B13">
        <v>26</v>
      </c>
      <c r="C13">
        <v>9</v>
      </c>
      <c r="D13" t="s">
        <v>24</v>
      </c>
      <c r="E13">
        <v>19</v>
      </c>
      <c r="F13">
        <v>9</v>
      </c>
      <c r="G13" t="s">
        <v>27</v>
      </c>
      <c r="H13">
        <v>11</v>
      </c>
      <c r="I13">
        <v>9</v>
      </c>
      <c r="J13" t="s">
        <v>30</v>
      </c>
      <c r="K13">
        <v>3</v>
      </c>
      <c r="L13">
        <v>11</v>
      </c>
      <c r="M13" t="s">
        <v>40</v>
      </c>
      <c r="N13">
        <v>4</v>
      </c>
      <c r="O13">
        <v>9</v>
      </c>
      <c r="S13" t="s">
        <v>30</v>
      </c>
      <c r="T13">
        <v>16</v>
      </c>
      <c r="U13">
        <v>9</v>
      </c>
      <c r="V13" t="s">
        <v>25</v>
      </c>
      <c r="W13">
        <v>13</v>
      </c>
      <c r="X13">
        <v>9</v>
      </c>
      <c r="Y13" t="s">
        <v>37</v>
      </c>
      <c r="Z13">
        <v>5</v>
      </c>
      <c r="AA13">
        <v>10</v>
      </c>
      <c r="AB13" t="s">
        <v>54</v>
      </c>
      <c r="AC13">
        <v>11</v>
      </c>
      <c r="AD13">
        <v>9</v>
      </c>
      <c r="AH13" t="s">
        <v>19</v>
      </c>
      <c r="AI13">
        <v>2</v>
      </c>
      <c r="AJ13">
        <v>11</v>
      </c>
      <c r="AN13" t="s">
        <v>21</v>
      </c>
      <c r="AO13">
        <v>2</v>
      </c>
      <c r="AP13">
        <v>12</v>
      </c>
      <c r="AQ13" t="s">
        <v>38</v>
      </c>
      <c r="AR13">
        <v>3</v>
      </c>
      <c r="AS13">
        <v>12</v>
      </c>
      <c r="AT13" t="s">
        <v>16</v>
      </c>
      <c r="AU13">
        <v>3</v>
      </c>
      <c r="AV13">
        <v>12</v>
      </c>
      <c r="AZ13" t="s">
        <v>21</v>
      </c>
      <c r="BA13">
        <v>5</v>
      </c>
      <c r="BB13">
        <v>12</v>
      </c>
      <c r="BC13" t="s">
        <v>107</v>
      </c>
      <c r="BE13">
        <v>9</v>
      </c>
      <c r="BI13" t="s">
        <v>19</v>
      </c>
      <c r="BJ13">
        <v>8</v>
      </c>
      <c r="BK13">
        <v>11</v>
      </c>
      <c r="BL13" t="s">
        <v>45</v>
      </c>
      <c r="BM13">
        <v>2</v>
      </c>
      <c r="BN13">
        <v>12</v>
      </c>
      <c r="BP13" t="s">
        <v>16</v>
      </c>
      <c r="BQ13">
        <v>6</v>
      </c>
      <c r="BR13">
        <v>11</v>
      </c>
      <c r="BS13" t="s">
        <v>20</v>
      </c>
      <c r="BT13">
        <v>2</v>
      </c>
      <c r="BU13">
        <v>11</v>
      </c>
      <c r="BY13" t="s">
        <v>47</v>
      </c>
      <c r="BZ13">
        <v>18</v>
      </c>
      <c r="CA13">
        <v>9</v>
      </c>
      <c r="CE13" t="s">
        <v>57</v>
      </c>
      <c r="CG13">
        <v>9</v>
      </c>
      <c r="CK13" t="s">
        <v>23</v>
      </c>
      <c r="CL13">
        <v>22</v>
      </c>
      <c r="CM13">
        <v>9</v>
      </c>
      <c r="CQ13" t="s">
        <v>19</v>
      </c>
      <c r="CR13">
        <v>1</v>
      </c>
      <c r="CS13">
        <v>12</v>
      </c>
      <c r="CW13" t="s">
        <v>39</v>
      </c>
      <c r="CX13">
        <v>4</v>
      </c>
      <c r="CY13">
        <v>12</v>
      </c>
      <c r="CZ13" t="s">
        <v>32</v>
      </c>
      <c r="DA13">
        <v>2</v>
      </c>
      <c r="DB13">
        <v>12</v>
      </c>
      <c r="DC13" t="s">
        <v>23</v>
      </c>
      <c r="DD13">
        <v>1</v>
      </c>
      <c r="DE13">
        <v>12</v>
      </c>
      <c r="DI13" t="s">
        <v>14</v>
      </c>
      <c r="DJ13">
        <v>2</v>
      </c>
      <c r="DK13">
        <v>12</v>
      </c>
      <c r="DL13" t="s">
        <v>56</v>
      </c>
    </row>
    <row r="14" spans="1:127" x14ac:dyDescent="0.2">
      <c r="A14" t="s">
        <v>26</v>
      </c>
      <c r="B14">
        <v>26</v>
      </c>
      <c r="C14">
        <v>9</v>
      </c>
      <c r="D14" t="s">
        <v>30</v>
      </c>
      <c r="E14">
        <v>19</v>
      </c>
      <c r="F14">
        <v>9</v>
      </c>
      <c r="G14" t="s">
        <v>17</v>
      </c>
      <c r="H14">
        <v>7</v>
      </c>
      <c r="I14">
        <v>13</v>
      </c>
      <c r="J14" t="s">
        <v>26</v>
      </c>
      <c r="K14">
        <v>1</v>
      </c>
      <c r="L14">
        <v>13</v>
      </c>
      <c r="S14" t="s">
        <v>54</v>
      </c>
      <c r="U14">
        <v>9</v>
      </c>
      <c r="V14" t="s">
        <v>30</v>
      </c>
      <c r="W14">
        <v>13</v>
      </c>
      <c r="X14">
        <v>9</v>
      </c>
      <c r="Y14" t="s">
        <v>32</v>
      </c>
      <c r="Z14">
        <v>2</v>
      </c>
      <c r="AA14">
        <v>13</v>
      </c>
      <c r="AB14" t="s">
        <v>16</v>
      </c>
      <c r="AC14">
        <v>11</v>
      </c>
      <c r="AD14">
        <v>9</v>
      </c>
      <c r="AN14" t="s">
        <v>27</v>
      </c>
      <c r="AO14">
        <v>1</v>
      </c>
      <c r="AP14">
        <v>13</v>
      </c>
      <c r="AQ14" t="s">
        <v>25</v>
      </c>
      <c r="AR14">
        <v>2</v>
      </c>
      <c r="AS14">
        <v>13</v>
      </c>
      <c r="AT14" t="s">
        <v>21</v>
      </c>
      <c r="AU14">
        <v>2</v>
      </c>
      <c r="AV14">
        <v>13</v>
      </c>
      <c r="AZ14" t="s">
        <v>47</v>
      </c>
      <c r="BA14">
        <v>4</v>
      </c>
      <c r="BB14">
        <v>13</v>
      </c>
      <c r="BC14" t="s">
        <v>98</v>
      </c>
      <c r="BD14">
        <v>20</v>
      </c>
      <c r="BE14">
        <v>9</v>
      </c>
      <c r="BI14" t="s">
        <v>20</v>
      </c>
      <c r="BJ14">
        <v>8</v>
      </c>
      <c r="BK14">
        <v>11</v>
      </c>
      <c r="BL14" t="s">
        <v>21</v>
      </c>
      <c r="BM14">
        <v>2</v>
      </c>
      <c r="BN14">
        <v>12</v>
      </c>
      <c r="BP14" t="s">
        <v>24</v>
      </c>
      <c r="BQ14">
        <v>4</v>
      </c>
      <c r="BR14">
        <v>13</v>
      </c>
      <c r="BY14" t="s">
        <v>31</v>
      </c>
      <c r="BZ14">
        <v>18</v>
      </c>
      <c r="CA14">
        <v>9</v>
      </c>
      <c r="CE14" t="s">
        <v>37</v>
      </c>
      <c r="CF14">
        <v>7</v>
      </c>
      <c r="CG14">
        <v>9</v>
      </c>
      <c r="CK14" t="s">
        <v>57</v>
      </c>
      <c r="CM14">
        <v>9</v>
      </c>
      <c r="CW14" t="s">
        <v>31</v>
      </c>
      <c r="CX14">
        <v>3</v>
      </c>
      <c r="CY14">
        <v>13</v>
      </c>
      <c r="CZ14" t="s">
        <v>36</v>
      </c>
      <c r="DA14">
        <v>1</v>
      </c>
      <c r="DB14">
        <v>13</v>
      </c>
      <c r="DI14" t="s">
        <v>30</v>
      </c>
      <c r="DJ14">
        <v>1</v>
      </c>
      <c r="DK14">
        <v>13</v>
      </c>
    </row>
    <row r="15" spans="1:127" x14ac:dyDescent="0.2">
      <c r="A15" t="s">
        <v>27</v>
      </c>
      <c r="B15">
        <v>26</v>
      </c>
      <c r="C15">
        <v>9</v>
      </c>
      <c r="D15" t="s">
        <v>19</v>
      </c>
      <c r="E15">
        <v>19</v>
      </c>
      <c r="F15">
        <v>9</v>
      </c>
      <c r="G15" t="s">
        <v>44</v>
      </c>
      <c r="H15">
        <v>7</v>
      </c>
      <c r="I15">
        <v>13</v>
      </c>
      <c r="S15" t="s">
        <v>16</v>
      </c>
      <c r="T15">
        <v>16</v>
      </c>
      <c r="U15">
        <v>9</v>
      </c>
      <c r="V15" t="s">
        <v>18</v>
      </c>
      <c r="W15">
        <v>13</v>
      </c>
      <c r="X15">
        <v>9</v>
      </c>
      <c r="Y15" t="s">
        <v>51</v>
      </c>
      <c r="Z15">
        <v>2</v>
      </c>
      <c r="AA15">
        <v>13</v>
      </c>
      <c r="AB15" t="s">
        <v>20</v>
      </c>
      <c r="AD15">
        <v>9</v>
      </c>
      <c r="AQ15" t="s">
        <v>32</v>
      </c>
      <c r="AR15">
        <v>1</v>
      </c>
      <c r="AS15">
        <v>14</v>
      </c>
      <c r="AT15" t="s">
        <v>47</v>
      </c>
      <c r="AU15">
        <v>1</v>
      </c>
      <c r="AV15">
        <v>14</v>
      </c>
      <c r="AZ15" t="s">
        <v>36</v>
      </c>
      <c r="BA15">
        <v>3</v>
      </c>
      <c r="BB15">
        <v>14</v>
      </c>
      <c r="BC15" t="s">
        <v>100</v>
      </c>
      <c r="BD15">
        <v>20</v>
      </c>
      <c r="BE15">
        <v>9</v>
      </c>
      <c r="BI15" t="s">
        <v>33</v>
      </c>
      <c r="BJ15">
        <v>8</v>
      </c>
      <c r="BK15">
        <v>11</v>
      </c>
      <c r="BP15" t="s">
        <v>40</v>
      </c>
      <c r="BQ15">
        <v>4</v>
      </c>
      <c r="BR15">
        <v>13</v>
      </c>
      <c r="BY15" t="s">
        <v>17</v>
      </c>
      <c r="BZ15">
        <v>18</v>
      </c>
      <c r="CA15">
        <v>9</v>
      </c>
      <c r="CE15" t="s">
        <v>44</v>
      </c>
      <c r="CF15">
        <v>7</v>
      </c>
      <c r="CG15">
        <v>9</v>
      </c>
      <c r="CK15" t="s">
        <v>55</v>
      </c>
      <c r="CM15">
        <v>9</v>
      </c>
      <c r="CW15" t="s">
        <v>20</v>
      </c>
      <c r="CX15">
        <v>3</v>
      </c>
      <c r="CY15">
        <v>13</v>
      </c>
    </row>
    <row r="16" spans="1:127" x14ac:dyDescent="0.2">
      <c r="A16" t="s">
        <v>28</v>
      </c>
      <c r="B16">
        <v>26</v>
      </c>
      <c r="C16">
        <v>9</v>
      </c>
      <c r="D16" t="s">
        <v>40</v>
      </c>
      <c r="E16">
        <v>19</v>
      </c>
      <c r="F16">
        <v>9</v>
      </c>
      <c r="G16" t="s">
        <v>26</v>
      </c>
      <c r="H16">
        <v>7</v>
      </c>
      <c r="I16">
        <v>13</v>
      </c>
      <c r="S16" t="s">
        <v>55</v>
      </c>
      <c r="U16">
        <v>9</v>
      </c>
      <c r="V16" t="s">
        <v>21</v>
      </c>
      <c r="W16">
        <v>13</v>
      </c>
      <c r="X16">
        <v>9</v>
      </c>
      <c r="AB16" t="s">
        <v>17</v>
      </c>
      <c r="AD16">
        <v>9</v>
      </c>
      <c r="AZ16" t="s">
        <v>32</v>
      </c>
      <c r="BA16">
        <v>2</v>
      </c>
      <c r="BB16">
        <v>15</v>
      </c>
      <c r="BC16" t="s">
        <v>101</v>
      </c>
      <c r="BD16">
        <v>20</v>
      </c>
      <c r="BE16">
        <v>9</v>
      </c>
      <c r="BI16" t="s">
        <v>40</v>
      </c>
      <c r="BJ16">
        <v>8</v>
      </c>
      <c r="BK16">
        <v>11</v>
      </c>
      <c r="BP16" t="s">
        <v>27</v>
      </c>
      <c r="BQ16">
        <v>2</v>
      </c>
      <c r="BR16">
        <v>15</v>
      </c>
      <c r="BY16" t="s">
        <v>40</v>
      </c>
      <c r="BZ16">
        <v>18</v>
      </c>
      <c r="CA16">
        <v>9</v>
      </c>
      <c r="CE16" t="s">
        <v>20</v>
      </c>
      <c r="CF16">
        <v>7</v>
      </c>
      <c r="CG16">
        <v>9</v>
      </c>
      <c r="CK16" t="s">
        <v>90</v>
      </c>
      <c r="CM16">
        <v>9</v>
      </c>
      <c r="CW16" t="s">
        <v>23</v>
      </c>
      <c r="CX16">
        <v>3</v>
      </c>
      <c r="CY16">
        <v>13</v>
      </c>
    </row>
    <row r="17" spans="1:91" x14ac:dyDescent="0.2">
      <c r="A17" t="s">
        <v>29</v>
      </c>
      <c r="B17">
        <v>26</v>
      </c>
      <c r="C17">
        <v>9</v>
      </c>
      <c r="D17" t="s">
        <v>26</v>
      </c>
      <c r="E17">
        <v>19</v>
      </c>
      <c r="F17">
        <v>9</v>
      </c>
      <c r="G17" t="s">
        <v>25</v>
      </c>
      <c r="H17">
        <v>7</v>
      </c>
      <c r="I17">
        <v>13</v>
      </c>
      <c r="S17" t="s">
        <v>48</v>
      </c>
      <c r="T17">
        <v>16</v>
      </c>
      <c r="U17">
        <v>9</v>
      </c>
      <c r="V17" t="s">
        <v>20</v>
      </c>
      <c r="W17">
        <v>13</v>
      </c>
      <c r="X17">
        <v>9</v>
      </c>
      <c r="AB17" t="s">
        <v>56</v>
      </c>
      <c r="AD17">
        <v>9</v>
      </c>
      <c r="AZ17" t="s">
        <v>29</v>
      </c>
      <c r="BA17">
        <v>1</v>
      </c>
      <c r="BB17">
        <v>16</v>
      </c>
      <c r="BC17" t="s">
        <v>108</v>
      </c>
      <c r="BE17">
        <v>9</v>
      </c>
      <c r="BI17" t="s">
        <v>36</v>
      </c>
      <c r="BJ17">
        <v>8</v>
      </c>
      <c r="BK17">
        <v>11</v>
      </c>
      <c r="BP17" t="s">
        <v>20</v>
      </c>
      <c r="BQ17">
        <v>2</v>
      </c>
      <c r="BR17">
        <v>15</v>
      </c>
      <c r="BY17" t="s">
        <v>16</v>
      </c>
      <c r="BZ17">
        <v>18</v>
      </c>
      <c r="CA17">
        <v>9</v>
      </c>
      <c r="CK17" t="s">
        <v>54</v>
      </c>
      <c r="CM17">
        <v>9</v>
      </c>
    </row>
    <row r="18" spans="1:91" x14ac:dyDescent="0.2">
      <c r="A18" t="s">
        <v>30</v>
      </c>
      <c r="B18">
        <v>18</v>
      </c>
      <c r="C18">
        <v>17</v>
      </c>
      <c r="D18" t="s">
        <v>43</v>
      </c>
      <c r="E18">
        <v>11</v>
      </c>
      <c r="F18">
        <v>17</v>
      </c>
      <c r="G18" t="s">
        <v>36</v>
      </c>
      <c r="H18">
        <v>3</v>
      </c>
      <c r="I18">
        <v>17</v>
      </c>
      <c r="S18" t="s">
        <v>38</v>
      </c>
      <c r="T18">
        <v>8</v>
      </c>
      <c r="U18">
        <v>17</v>
      </c>
      <c r="V18" t="s">
        <v>40</v>
      </c>
      <c r="W18">
        <v>5</v>
      </c>
      <c r="X18">
        <v>17</v>
      </c>
      <c r="AB18" t="s">
        <v>25</v>
      </c>
      <c r="AC18">
        <v>3</v>
      </c>
      <c r="AD18">
        <v>17</v>
      </c>
      <c r="BC18" t="s">
        <v>109</v>
      </c>
      <c r="BE18">
        <v>17</v>
      </c>
      <c r="BI18" t="s">
        <v>16</v>
      </c>
      <c r="BJ18">
        <v>8</v>
      </c>
      <c r="BK18">
        <v>11</v>
      </c>
      <c r="BY18" t="s">
        <v>23</v>
      </c>
      <c r="BZ18">
        <v>10</v>
      </c>
      <c r="CA18">
        <v>17</v>
      </c>
      <c r="CK18" t="s">
        <v>44</v>
      </c>
      <c r="CL18">
        <v>14</v>
      </c>
      <c r="CM18">
        <v>17</v>
      </c>
    </row>
    <row r="19" spans="1:91" x14ac:dyDescent="0.2">
      <c r="A19" t="s">
        <v>45</v>
      </c>
      <c r="B19">
        <v>18</v>
      </c>
      <c r="C19">
        <v>17</v>
      </c>
      <c r="D19" t="s">
        <v>47</v>
      </c>
      <c r="E19">
        <v>11</v>
      </c>
      <c r="F19">
        <v>17</v>
      </c>
      <c r="G19" t="s">
        <v>24</v>
      </c>
      <c r="H19">
        <v>3</v>
      </c>
      <c r="I19">
        <v>17</v>
      </c>
      <c r="S19" t="s">
        <v>22</v>
      </c>
      <c r="T19">
        <v>8</v>
      </c>
      <c r="U19">
        <v>17</v>
      </c>
      <c r="V19" t="s">
        <v>60</v>
      </c>
      <c r="AB19" t="s">
        <v>59</v>
      </c>
      <c r="AD19">
        <v>17</v>
      </c>
      <c r="BC19" t="s">
        <v>110</v>
      </c>
      <c r="BE19">
        <v>17</v>
      </c>
      <c r="BI19" t="s">
        <v>34</v>
      </c>
      <c r="BJ19">
        <v>8</v>
      </c>
      <c r="BK19">
        <v>11</v>
      </c>
      <c r="BY19" t="s">
        <v>29</v>
      </c>
      <c r="BZ19">
        <v>10</v>
      </c>
      <c r="CA19">
        <v>17</v>
      </c>
      <c r="CK19" t="s">
        <v>91</v>
      </c>
      <c r="CM19">
        <v>17</v>
      </c>
    </row>
    <row r="20" spans="1:91" x14ac:dyDescent="0.2">
      <c r="A20" t="s">
        <v>36</v>
      </c>
      <c r="B20">
        <v>18</v>
      </c>
      <c r="C20">
        <v>17</v>
      </c>
      <c r="D20" t="s">
        <v>39</v>
      </c>
      <c r="E20">
        <v>11</v>
      </c>
      <c r="F20">
        <v>17</v>
      </c>
      <c r="G20" t="s">
        <v>14</v>
      </c>
      <c r="H20">
        <v>3</v>
      </c>
      <c r="I20">
        <v>17</v>
      </c>
      <c r="S20" t="s">
        <v>44</v>
      </c>
      <c r="T20">
        <v>8</v>
      </c>
      <c r="U20">
        <v>17</v>
      </c>
      <c r="V20" t="s">
        <v>59</v>
      </c>
      <c r="AB20" t="s">
        <v>58</v>
      </c>
      <c r="AD20">
        <v>17</v>
      </c>
      <c r="BC20" t="s">
        <v>38</v>
      </c>
      <c r="BD20">
        <v>12</v>
      </c>
      <c r="BE20">
        <v>17</v>
      </c>
      <c r="BY20" t="s">
        <v>32</v>
      </c>
      <c r="BZ20">
        <v>10</v>
      </c>
      <c r="CA20">
        <v>17</v>
      </c>
      <c r="CK20" t="s">
        <v>45</v>
      </c>
      <c r="CM20">
        <v>17</v>
      </c>
    </row>
    <row r="21" spans="1:91" x14ac:dyDescent="0.2">
      <c r="A21" t="s">
        <v>37</v>
      </c>
      <c r="B21">
        <v>18</v>
      </c>
      <c r="C21">
        <v>17</v>
      </c>
      <c r="D21" t="s">
        <v>22</v>
      </c>
      <c r="E21">
        <v>11</v>
      </c>
      <c r="F21">
        <v>17</v>
      </c>
      <c r="S21" t="s">
        <v>25</v>
      </c>
      <c r="T21">
        <v>8</v>
      </c>
      <c r="U21">
        <v>17</v>
      </c>
      <c r="V21" t="s">
        <v>58</v>
      </c>
      <c r="BC21" t="s">
        <v>111</v>
      </c>
      <c r="BD21">
        <v>12</v>
      </c>
      <c r="BE21">
        <v>17</v>
      </c>
      <c r="BY21" t="s">
        <v>30</v>
      </c>
      <c r="BZ21">
        <v>10</v>
      </c>
      <c r="CA21">
        <v>17</v>
      </c>
      <c r="CK21" t="s">
        <v>25</v>
      </c>
      <c r="CL21">
        <v>14</v>
      </c>
      <c r="CM21">
        <v>17</v>
      </c>
    </row>
    <row r="22" spans="1:91" x14ac:dyDescent="0.2">
      <c r="A22" t="s">
        <v>31</v>
      </c>
      <c r="B22">
        <v>14</v>
      </c>
      <c r="C22">
        <v>21</v>
      </c>
      <c r="D22" t="s">
        <v>34</v>
      </c>
      <c r="E22">
        <v>7</v>
      </c>
      <c r="F22">
        <v>21</v>
      </c>
      <c r="S22" t="s">
        <v>37</v>
      </c>
      <c r="T22">
        <v>8</v>
      </c>
      <c r="U22">
        <v>17</v>
      </c>
      <c r="V22" t="s">
        <v>56</v>
      </c>
      <c r="BC22" t="s">
        <v>112</v>
      </c>
      <c r="BE22">
        <v>17</v>
      </c>
      <c r="BY22" t="s">
        <v>50</v>
      </c>
      <c r="BZ22">
        <v>6</v>
      </c>
      <c r="CA22">
        <v>21</v>
      </c>
      <c r="CK22" t="s">
        <v>40</v>
      </c>
      <c r="CL22">
        <v>14</v>
      </c>
      <c r="CM22">
        <v>17</v>
      </c>
    </row>
    <row r="23" spans="1:91" x14ac:dyDescent="0.2">
      <c r="A23" t="s">
        <v>48</v>
      </c>
      <c r="B23">
        <v>14</v>
      </c>
      <c r="C23">
        <v>21</v>
      </c>
      <c r="D23" t="s">
        <v>46</v>
      </c>
      <c r="E23">
        <v>7</v>
      </c>
      <c r="F23">
        <v>21</v>
      </c>
      <c r="S23" t="s">
        <v>19</v>
      </c>
      <c r="T23">
        <v>8</v>
      </c>
      <c r="U23">
        <v>17</v>
      </c>
      <c r="BC23" t="s">
        <v>52</v>
      </c>
      <c r="BE23">
        <v>17</v>
      </c>
      <c r="BY23" t="s">
        <v>44</v>
      </c>
      <c r="BZ23">
        <v>6</v>
      </c>
      <c r="CA23">
        <v>21</v>
      </c>
      <c r="CK23" t="s">
        <v>92</v>
      </c>
      <c r="CL23">
        <v>14</v>
      </c>
      <c r="CM23">
        <v>17</v>
      </c>
    </row>
    <row r="24" spans="1:91" x14ac:dyDescent="0.2">
      <c r="A24" t="s">
        <v>38</v>
      </c>
      <c r="B24">
        <v>14</v>
      </c>
      <c r="C24">
        <v>21</v>
      </c>
      <c r="D24" t="s">
        <v>32</v>
      </c>
      <c r="E24">
        <v>7</v>
      </c>
      <c r="F24">
        <v>21</v>
      </c>
      <c r="S24" t="s">
        <v>41</v>
      </c>
      <c r="T24">
        <v>8</v>
      </c>
      <c r="U24">
        <v>17</v>
      </c>
      <c r="BC24" t="s">
        <v>19</v>
      </c>
      <c r="BD24">
        <v>12</v>
      </c>
      <c r="BE24">
        <v>17</v>
      </c>
      <c r="BY24" t="s">
        <v>39</v>
      </c>
      <c r="BZ24">
        <v>6</v>
      </c>
      <c r="CA24">
        <v>21</v>
      </c>
      <c r="CK24" t="s">
        <v>16</v>
      </c>
      <c r="CM24">
        <v>17</v>
      </c>
    </row>
    <row r="25" spans="1:91" x14ac:dyDescent="0.2">
      <c r="A25" t="s">
        <v>47</v>
      </c>
      <c r="B25">
        <v>14</v>
      </c>
      <c r="C25">
        <v>21</v>
      </c>
      <c r="D25" t="s">
        <v>27</v>
      </c>
      <c r="E25">
        <v>7</v>
      </c>
      <c r="F25">
        <v>21</v>
      </c>
      <c r="S25" t="s">
        <v>56</v>
      </c>
      <c r="U25">
        <v>17</v>
      </c>
      <c r="BC25" t="s">
        <v>94</v>
      </c>
      <c r="BE25">
        <v>17</v>
      </c>
      <c r="BY25" t="s">
        <v>21</v>
      </c>
      <c r="BZ25">
        <v>6</v>
      </c>
      <c r="CA25">
        <v>21</v>
      </c>
      <c r="CK25" t="s">
        <v>32</v>
      </c>
      <c r="CL25">
        <v>14</v>
      </c>
      <c r="CM25">
        <v>17</v>
      </c>
    </row>
    <row r="26" spans="1:91" x14ac:dyDescent="0.2">
      <c r="A26" t="s">
        <v>32</v>
      </c>
      <c r="B26">
        <v>10</v>
      </c>
      <c r="C26">
        <v>25</v>
      </c>
      <c r="D26" t="s">
        <v>37</v>
      </c>
      <c r="E26">
        <v>3</v>
      </c>
      <c r="F26">
        <v>25</v>
      </c>
      <c r="BC26" t="s">
        <v>58</v>
      </c>
      <c r="BE26">
        <v>17</v>
      </c>
      <c r="BY26" t="s">
        <v>25</v>
      </c>
      <c r="BZ26">
        <v>2</v>
      </c>
      <c r="CA26">
        <v>25</v>
      </c>
      <c r="CK26" t="s">
        <v>93</v>
      </c>
      <c r="CL26">
        <v>14</v>
      </c>
      <c r="CM26">
        <v>17</v>
      </c>
    </row>
    <row r="27" spans="1:91" x14ac:dyDescent="0.2">
      <c r="A27" t="s">
        <v>39</v>
      </c>
      <c r="B27">
        <v>10</v>
      </c>
      <c r="C27">
        <v>25</v>
      </c>
      <c r="D27" t="s">
        <v>45</v>
      </c>
      <c r="E27">
        <v>3</v>
      </c>
      <c r="F27">
        <v>25</v>
      </c>
      <c r="BC27" t="s">
        <v>56</v>
      </c>
      <c r="BE27">
        <v>17</v>
      </c>
      <c r="BY27" t="s">
        <v>51</v>
      </c>
      <c r="BZ27">
        <v>2</v>
      </c>
      <c r="CA27">
        <v>25</v>
      </c>
      <c r="CK27" t="s">
        <v>94</v>
      </c>
      <c r="CM27">
        <v>17</v>
      </c>
    </row>
    <row r="28" spans="1:91" x14ac:dyDescent="0.2">
      <c r="A28" t="s">
        <v>40</v>
      </c>
      <c r="B28">
        <v>10</v>
      </c>
      <c r="C28">
        <v>25</v>
      </c>
      <c r="D28" t="s">
        <v>43</v>
      </c>
      <c r="E28">
        <v>3</v>
      </c>
      <c r="F28">
        <v>25</v>
      </c>
      <c r="BC28" t="s">
        <v>46</v>
      </c>
      <c r="BD28">
        <v>12</v>
      </c>
      <c r="BE28">
        <v>17</v>
      </c>
      <c r="CK28" t="s">
        <v>27</v>
      </c>
      <c r="CL28">
        <v>14</v>
      </c>
      <c r="CM28">
        <v>17</v>
      </c>
    </row>
    <row r="29" spans="1:91" x14ac:dyDescent="0.2">
      <c r="A29" t="s">
        <v>44</v>
      </c>
      <c r="B29">
        <v>10</v>
      </c>
      <c r="C29">
        <v>25</v>
      </c>
      <c r="BC29" t="s">
        <v>30</v>
      </c>
      <c r="BD29">
        <v>12</v>
      </c>
      <c r="BE29">
        <v>17</v>
      </c>
      <c r="CK29" t="s">
        <v>38</v>
      </c>
      <c r="CM29">
        <v>17</v>
      </c>
    </row>
    <row r="30" spans="1:91" x14ac:dyDescent="0.2">
      <c r="A30" t="s">
        <v>33</v>
      </c>
      <c r="B30">
        <v>6</v>
      </c>
      <c r="C30">
        <v>29</v>
      </c>
      <c r="CK30" t="s">
        <v>95</v>
      </c>
      <c r="CM30">
        <v>17</v>
      </c>
    </row>
    <row r="31" spans="1:91" x14ac:dyDescent="0.2">
      <c r="A31" t="s">
        <v>43</v>
      </c>
      <c r="B31">
        <v>6</v>
      </c>
      <c r="C31">
        <v>29</v>
      </c>
      <c r="CK31" t="s">
        <v>15</v>
      </c>
      <c r="CM31">
        <v>17</v>
      </c>
    </row>
    <row r="32" spans="1:91" x14ac:dyDescent="0.2">
      <c r="A32" t="s">
        <v>42</v>
      </c>
      <c r="C32">
        <v>29</v>
      </c>
    </row>
    <row r="33" spans="1:3" x14ac:dyDescent="0.2">
      <c r="A33" t="s">
        <v>41</v>
      </c>
      <c r="B33">
        <v>6</v>
      </c>
      <c r="C33">
        <v>29</v>
      </c>
    </row>
    <row r="34" spans="1:3" x14ac:dyDescent="0.2">
      <c r="A34" t="s">
        <v>34</v>
      </c>
      <c r="B34">
        <v>2</v>
      </c>
      <c r="C34">
        <v>33</v>
      </c>
    </row>
    <row r="35" spans="1:3" x14ac:dyDescent="0.2">
      <c r="A35" t="s">
        <v>35</v>
      </c>
      <c r="B35">
        <v>2</v>
      </c>
      <c r="C35">
        <v>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2DF8C-3527-7748-8C55-0195A67B0143}">
  <dimension ref="A1:Y41"/>
  <sheetViews>
    <sheetView zoomScale="80" zoomScaleNormal="80" workbookViewId="0">
      <pane xSplit="1" topLeftCell="B1" activePane="topRight" state="frozen"/>
      <selection pane="topRight" activeCell="Y42" sqref="Y42"/>
    </sheetView>
  </sheetViews>
  <sheetFormatPr baseColWidth="10" defaultRowHeight="16" x14ac:dyDescent="0.2"/>
  <cols>
    <col min="1" max="1" width="22.33203125" bestFit="1" customWidth="1"/>
    <col min="3" max="3" width="10.6640625" bestFit="1" customWidth="1"/>
    <col min="4" max="4" width="11" bestFit="1" customWidth="1"/>
    <col min="6" max="6" width="11.6640625" bestFit="1" customWidth="1"/>
    <col min="7" max="7" width="12.5" bestFit="1" customWidth="1"/>
    <col min="8" max="8" width="14.1640625" bestFit="1" customWidth="1"/>
    <col min="9" max="9" width="15" bestFit="1" customWidth="1"/>
    <col min="11" max="11" width="21.1640625" bestFit="1" customWidth="1"/>
    <col min="12" max="12" width="14.1640625" bestFit="1" customWidth="1"/>
    <col min="16" max="16" width="10.83203125" customWidth="1"/>
    <col min="17" max="17" width="13.5" bestFit="1" customWidth="1"/>
    <col min="18" max="18" width="14.6640625" bestFit="1" customWidth="1"/>
  </cols>
  <sheetData>
    <row r="1" spans="1:25" x14ac:dyDescent="0.2">
      <c r="A1" t="s">
        <v>116</v>
      </c>
      <c r="B1" t="s">
        <v>0</v>
      </c>
      <c r="C1" t="s">
        <v>2</v>
      </c>
      <c r="D1" t="s">
        <v>4</v>
      </c>
      <c r="E1" t="s">
        <v>6</v>
      </c>
      <c r="F1" t="s">
        <v>8</v>
      </c>
      <c r="G1" t="s">
        <v>9</v>
      </c>
      <c r="H1" t="s">
        <v>10</v>
      </c>
      <c r="I1" t="s">
        <v>12</v>
      </c>
      <c r="J1" t="s">
        <v>61</v>
      </c>
      <c r="K1" t="s">
        <v>117</v>
      </c>
      <c r="L1" t="s">
        <v>65</v>
      </c>
      <c r="M1" t="s">
        <v>67</v>
      </c>
      <c r="N1" t="s">
        <v>69</v>
      </c>
      <c r="O1" t="s">
        <v>71</v>
      </c>
      <c r="P1" t="s">
        <v>74</v>
      </c>
      <c r="Q1" t="s">
        <v>75</v>
      </c>
      <c r="R1" t="s">
        <v>77</v>
      </c>
      <c r="S1" t="s">
        <v>79</v>
      </c>
      <c r="T1" t="s">
        <v>81</v>
      </c>
      <c r="U1" t="s">
        <v>83</v>
      </c>
      <c r="V1" t="s">
        <v>85</v>
      </c>
      <c r="W1" t="s">
        <v>87</v>
      </c>
      <c r="X1" t="s">
        <v>118</v>
      </c>
      <c r="Y1" t="s">
        <v>119</v>
      </c>
    </row>
    <row r="2" spans="1:25" x14ac:dyDescent="0.2">
      <c r="A2" s="2" t="s">
        <v>35</v>
      </c>
      <c r="B2">
        <v>2</v>
      </c>
      <c r="X2">
        <f>SUM(B2:W2)</f>
        <v>2</v>
      </c>
      <c r="Y2">
        <f>COUNT(B2:W2)</f>
        <v>1</v>
      </c>
    </row>
    <row r="3" spans="1:25" x14ac:dyDescent="0.2">
      <c r="A3" s="2" t="s">
        <v>45</v>
      </c>
      <c r="B3">
        <v>18</v>
      </c>
      <c r="C3">
        <v>3</v>
      </c>
      <c r="I3">
        <v>17</v>
      </c>
      <c r="Q3">
        <v>9</v>
      </c>
      <c r="W3">
        <v>2</v>
      </c>
      <c r="X3">
        <f t="shared" ref="X3:X42" si="0">SUM(B3:W3)</f>
        <v>49</v>
      </c>
      <c r="Y3">
        <f t="shared" ref="Y3:Y42" si="1">COUNT(B3:W3)</f>
        <v>5</v>
      </c>
    </row>
    <row r="4" spans="1:25" x14ac:dyDescent="0.2">
      <c r="A4" s="2" t="s">
        <v>44</v>
      </c>
      <c r="B4">
        <v>10</v>
      </c>
      <c r="D4">
        <v>7</v>
      </c>
      <c r="H4">
        <v>8</v>
      </c>
      <c r="I4">
        <v>22</v>
      </c>
      <c r="K4">
        <v>11</v>
      </c>
      <c r="V4">
        <v>12</v>
      </c>
      <c r="X4">
        <f t="shared" si="0"/>
        <v>70</v>
      </c>
      <c r="Y4">
        <f t="shared" si="1"/>
        <v>6</v>
      </c>
    </row>
    <row r="5" spans="1:25" x14ac:dyDescent="0.2">
      <c r="A5" s="2" t="s">
        <v>113</v>
      </c>
      <c r="X5">
        <f t="shared" si="0"/>
        <v>0</v>
      </c>
      <c r="Y5">
        <f t="shared" si="1"/>
        <v>0</v>
      </c>
    </row>
    <row r="6" spans="1:25" x14ac:dyDescent="0.2">
      <c r="A6" s="2" t="s">
        <v>17</v>
      </c>
      <c r="B6">
        <v>31</v>
      </c>
      <c r="C6">
        <v>33</v>
      </c>
      <c r="D6">
        <v>7</v>
      </c>
      <c r="E6">
        <v>19</v>
      </c>
      <c r="F6">
        <v>18</v>
      </c>
      <c r="G6">
        <v>3</v>
      </c>
      <c r="H6">
        <v>25</v>
      </c>
      <c r="I6">
        <v>13</v>
      </c>
      <c r="J6">
        <v>15</v>
      </c>
      <c r="K6">
        <v>11</v>
      </c>
      <c r="L6">
        <v>4</v>
      </c>
      <c r="M6">
        <v>13</v>
      </c>
      <c r="O6">
        <v>16</v>
      </c>
      <c r="P6">
        <v>15</v>
      </c>
      <c r="Q6">
        <v>10</v>
      </c>
      <c r="R6">
        <v>9</v>
      </c>
      <c r="S6">
        <v>17</v>
      </c>
      <c r="T6">
        <v>27</v>
      </c>
      <c r="U6">
        <v>7</v>
      </c>
      <c r="V6">
        <v>19</v>
      </c>
      <c r="W6">
        <v>16</v>
      </c>
      <c r="X6">
        <f t="shared" si="0"/>
        <v>328</v>
      </c>
      <c r="Y6">
        <f t="shared" si="1"/>
        <v>21</v>
      </c>
    </row>
    <row r="7" spans="1:25" x14ac:dyDescent="0.2">
      <c r="A7" s="2" t="s">
        <v>50</v>
      </c>
      <c r="X7">
        <f t="shared" si="0"/>
        <v>0</v>
      </c>
      <c r="Y7">
        <f t="shared" si="1"/>
        <v>0</v>
      </c>
    </row>
    <row r="8" spans="1:25" x14ac:dyDescent="0.2">
      <c r="A8" s="2" t="s">
        <v>24</v>
      </c>
      <c r="B8">
        <v>26</v>
      </c>
      <c r="C8">
        <v>19</v>
      </c>
      <c r="D8">
        <v>3</v>
      </c>
      <c r="F8">
        <v>4</v>
      </c>
      <c r="V8">
        <v>8</v>
      </c>
      <c r="X8">
        <f t="shared" si="0"/>
        <v>60</v>
      </c>
      <c r="Y8">
        <f t="shared" si="1"/>
        <v>5</v>
      </c>
    </row>
    <row r="9" spans="1:25" x14ac:dyDescent="0.2">
      <c r="A9" s="2" t="s">
        <v>18</v>
      </c>
      <c r="B9">
        <v>30</v>
      </c>
      <c r="C9">
        <v>27</v>
      </c>
      <c r="D9">
        <v>15</v>
      </c>
      <c r="E9">
        <v>13</v>
      </c>
      <c r="F9">
        <v>8</v>
      </c>
      <c r="G9">
        <v>6</v>
      </c>
      <c r="H9">
        <v>20</v>
      </c>
      <c r="I9">
        <v>13</v>
      </c>
      <c r="J9">
        <v>9</v>
      </c>
      <c r="K9">
        <v>16</v>
      </c>
      <c r="L9">
        <v>3</v>
      </c>
      <c r="M9">
        <v>6</v>
      </c>
      <c r="N9">
        <v>5</v>
      </c>
      <c r="O9">
        <v>10</v>
      </c>
      <c r="P9">
        <v>7</v>
      </c>
      <c r="Q9">
        <v>13</v>
      </c>
      <c r="R9">
        <v>9</v>
      </c>
      <c r="S9">
        <v>19</v>
      </c>
      <c r="T9">
        <v>24</v>
      </c>
      <c r="U9">
        <v>13</v>
      </c>
      <c r="V9">
        <v>21</v>
      </c>
      <c r="W9">
        <v>14</v>
      </c>
      <c r="X9">
        <f t="shared" si="0"/>
        <v>301</v>
      </c>
      <c r="Y9">
        <f t="shared" si="1"/>
        <v>22</v>
      </c>
    </row>
    <row r="10" spans="1:25" x14ac:dyDescent="0.2">
      <c r="A10" s="2" t="s">
        <v>40</v>
      </c>
      <c r="B10">
        <v>10</v>
      </c>
      <c r="C10">
        <v>19</v>
      </c>
      <c r="F10">
        <v>4</v>
      </c>
      <c r="H10">
        <v>16</v>
      </c>
      <c r="I10">
        <v>5</v>
      </c>
      <c r="J10">
        <v>7</v>
      </c>
      <c r="L10">
        <v>5</v>
      </c>
      <c r="M10">
        <v>11</v>
      </c>
      <c r="O10">
        <v>5</v>
      </c>
      <c r="P10">
        <v>4</v>
      </c>
      <c r="Q10">
        <v>5</v>
      </c>
      <c r="S10">
        <v>11</v>
      </c>
      <c r="T10">
        <v>29</v>
      </c>
      <c r="V10">
        <v>8</v>
      </c>
      <c r="X10">
        <f t="shared" si="0"/>
        <v>139</v>
      </c>
      <c r="Y10">
        <f t="shared" si="1"/>
        <v>14</v>
      </c>
    </row>
    <row r="11" spans="1:25" x14ac:dyDescent="0.2">
      <c r="A11" s="2" t="s">
        <v>31</v>
      </c>
      <c r="B11">
        <v>14</v>
      </c>
      <c r="X11">
        <f t="shared" si="0"/>
        <v>14</v>
      </c>
      <c r="Y11">
        <f t="shared" si="1"/>
        <v>1</v>
      </c>
    </row>
    <row r="12" spans="1:25" x14ac:dyDescent="0.2">
      <c r="A12" s="2" t="s">
        <v>27</v>
      </c>
      <c r="B12">
        <v>26</v>
      </c>
      <c r="C12">
        <v>7</v>
      </c>
      <c r="D12">
        <v>11</v>
      </c>
      <c r="E12">
        <v>5</v>
      </c>
      <c r="G12">
        <v>5</v>
      </c>
      <c r="O12">
        <v>1</v>
      </c>
      <c r="S12">
        <v>7</v>
      </c>
      <c r="V12">
        <v>13</v>
      </c>
      <c r="W12">
        <v>9</v>
      </c>
      <c r="X12">
        <f t="shared" si="0"/>
        <v>84</v>
      </c>
      <c r="Y12">
        <f t="shared" si="1"/>
        <v>9</v>
      </c>
    </row>
    <row r="13" spans="1:25" x14ac:dyDescent="0.2">
      <c r="A13" s="2" t="s">
        <v>19</v>
      </c>
      <c r="B13">
        <v>30</v>
      </c>
      <c r="C13">
        <v>19</v>
      </c>
      <c r="D13">
        <v>15</v>
      </c>
      <c r="H13">
        <v>8</v>
      </c>
      <c r="J13">
        <v>5</v>
      </c>
      <c r="L13">
        <v>7</v>
      </c>
      <c r="M13">
        <v>2</v>
      </c>
      <c r="P13">
        <v>11</v>
      </c>
      <c r="Q13">
        <v>6</v>
      </c>
      <c r="R13">
        <v>11</v>
      </c>
      <c r="S13">
        <v>12</v>
      </c>
      <c r="T13">
        <v>12</v>
      </c>
      <c r="V13">
        <v>8</v>
      </c>
      <c r="W13">
        <v>4</v>
      </c>
      <c r="X13">
        <f t="shared" si="0"/>
        <v>150</v>
      </c>
      <c r="Y13">
        <f t="shared" si="1"/>
        <v>14</v>
      </c>
    </row>
    <row r="14" spans="1:25" x14ac:dyDescent="0.2">
      <c r="A14" s="2" t="s">
        <v>25</v>
      </c>
      <c r="B14">
        <v>26</v>
      </c>
      <c r="C14">
        <v>11</v>
      </c>
      <c r="D14">
        <v>7</v>
      </c>
      <c r="E14">
        <v>5</v>
      </c>
      <c r="F14">
        <v>4</v>
      </c>
      <c r="G14">
        <v>1</v>
      </c>
      <c r="H14">
        <v>8</v>
      </c>
      <c r="I14">
        <v>13</v>
      </c>
      <c r="J14">
        <v>15</v>
      </c>
      <c r="K14">
        <v>3</v>
      </c>
      <c r="L14">
        <v>9</v>
      </c>
      <c r="M14">
        <v>2</v>
      </c>
      <c r="N14">
        <v>1</v>
      </c>
      <c r="O14">
        <v>14</v>
      </c>
      <c r="P14">
        <v>2</v>
      </c>
      <c r="Q14">
        <v>11</v>
      </c>
      <c r="R14">
        <v>3</v>
      </c>
      <c r="S14">
        <v>8</v>
      </c>
      <c r="T14">
        <v>20</v>
      </c>
      <c r="U14">
        <v>9</v>
      </c>
      <c r="V14">
        <v>15</v>
      </c>
      <c r="W14">
        <v>6</v>
      </c>
      <c r="X14">
        <f t="shared" si="0"/>
        <v>193</v>
      </c>
      <c r="Y14">
        <f t="shared" si="1"/>
        <v>22</v>
      </c>
    </row>
    <row r="15" spans="1:25" x14ac:dyDescent="0.2">
      <c r="A15" s="2" t="s">
        <v>43</v>
      </c>
      <c r="B15">
        <v>6</v>
      </c>
      <c r="C15">
        <v>3</v>
      </c>
      <c r="X15">
        <f t="shared" si="0"/>
        <v>9</v>
      </c>
      <c r="Y15">
        <f t="shared" si="1"/>
        <v>2</v>
      </c>
    </row>
    <row r="16" spans="1:25" x14ac:dyDescent="0.2">
      <c r="A16" s="2" t="s">
        <v>20</v>
      </c>
      <c r="B16">
        <v>30</v>
      </c>
      <c r="C16">
        <v>23</v>
      </c>
      <c r="D16">
        <v>11</v>
      </c>
      <c r="E16">
        <v>9</v>
      </c>
      <c r="F16">
        <v>12</v>
      </c>
      <c r="G16">
        <v>9</v>
      </c>
      <c r="H16">
        <v>20</v>
      </c>
      <c r="I16">
        <v>13</v>
      </c>
      <c r="J16">
        <v>11</v>
      </c>
      <c r="K16">
        <v>15</v>
      </c>
      <c r="L16">
        <v>11</v>
      </c>
      <c r="M16">
        <v>8</v>
      </c>
      <c r="O16">
        <v>9</v>
      </c>
      <c r="P16">
        <v>5</v>
      </c>
      <c r="Q16">
        <v>15</v>
      </c>
      <c r="R16">
        <v>4</v>
      </c>
      <c r="S16">
        <v>9</v>
      </c>
      <c r="T16">
        <v>20</v>
      </c>
      <c r="U16">
        <v>5</v>
      </c>
      <c r="V16">
        <v>8</v>
      </c>
      <c r="W16">
        <v>12</v>
      </c>
      <c r="X16">
        <f t="shared" si="0"/>
        <v>259</v>
      </c>
      <c r="Y16">
        <f t="shared" si="1"/>
        <v>21</v>
      </c>
    </row>
    <row r="17" spans="1:25" x14ac:dyDescent="0.2">
      <c r="A17" s="2" t="s">
        <v>33</v>
      </c>
      <c r="B17">
        <v>6</v>
      </c>
      <c r="D17">
        <v>19</v>
      </c>
      <c r="K17">
        <v>11</v>
      </c>
      <c r="Q17">
        <v>5</v>
      </c>
      <c r="S17">
        <v>10</v>
      </c>
      <c r="V17">
        <v>8</v>
      </c>
      <c r="X17">
        <f t="shared" si="0"/>
        <v>59</v>
      </c>
      <c r="Y17">
        <f t="shared" si="1"/>
        <v>6</v>
      </c>
    </row>
    <row r="18" spans="1:25" x14ac:dyDescent="0.2">
      <c r="A18" s="2" t="s">
        <v>26</v>
      </c>
      <c r="B18">
        <v>26</v>
      </c>
      <c r="C18">
        <v>19</v>
      </c>
      <c r="D18">
        <v>7</v>
      </c>
      <c r="E18">
        <v>1</v>
      </c>
      <c r="F18">
        <v>15</v>
      </c>
      <c r="X18">
        <f t="shared" si="0"/>
        <v>68</v>
      </c>
      <c r="Y18">
        <f t="shared" si="1"/>
        <v>5</v>
      </c>
    </row>
    <row r="19" spans="1:25" x14ac:dyDescent="0.2">
      <c r="A19" s="2" t="s">
        <v>15</v>
      </c>
      <c r="B19">
        <v>37</v>
      </c>
      <c r="C19">
        <v>24</v>
      </c>
      <c r="D19">
        <v>16</v>
      </c>
      <c r="E19">
        <v>9</v>
      </c>
      <c r="G19">
        <v>15</v>
      </c>
      <c r="K19">
        <v>15</v>
      </c>
      <c r="P19">
        <v>8</v>
      </c>
      <c r="Q19">
        <v>8</v>
      </c>
      <c r="T19">
        <v>20</v>
      </c>
      <c r="X19">
        <f t="shared" si="0"/>
        <v>152</v>
      </c>
      <c r="Y19">
        <f t="shared" si="1"/>
        <v>9</v>
      </c>
    </row>
    <row r="20" spans="1:25" x14ac:dyDescent="0.2">
      <c r="A20" s="2" t="s">
        <v>32</v>
      </c>
      <c r="B20">
        <v>10</v>
      </c>
      <c r="C20">
        <v>7</v>
      </c>
      <c r="H20">
        <v>16</v>
      </c>
      <c r="I20">
        <v>28</v>
      </c>
      <c r="J20">
        <v>2</v>
      </c>
      <c r="K20">
        <v>11</v>
      </c>
      <c r="O20">
        <v>4</v>
      </c>
      <c r="P20">
        <v>1</v>
      </c>
      <c r="S20">
        <v>2</v>
      </c>
      <c r="W20">
        <v>3</v>
      </c>
      <c r="X20">
        <f t="shared" si="0"/>
        <v>84</v>
      </c>
      <c r="Y20">
        <f t="shared" si="1"/>
        <v>10</v>
      </c>
    </row>
    <row r="21" spans="1:25" x14ac:dyDescent="0.2">
      <c r="A21" s="2" t="s">
        <v>38</v>
      </c>
      <c r="B21">
        <v>14</v>
      </c>
      <c r="H21">
        <v>8</v>
      </c>
      <c r="P21">
        <v>3</v>
      </c>
      <c r="T21">
        <v>12</v>
      </c>
      <c r="X21">
        <f t="shared" si="0"/>
        <v>37</v>
      </c>
      <c r="Y21">
        <f t="shared" si="1"/>
        <v>4</v>
      </c>
    </row>
    <row r="22" spans="1:25" x14ac:dyDescent="0.2">
      <c r="A22" s="2" t="s">
        <v>36</v>
      </c>
      <c r="B22">
        <v>18</v>
      </c>
      <c r="D22">
        <v>3</v>
      </c>
      <c r="L22">
        <v>1</v>
      </c>
      <c r="M22">
        <v>3</v>
      </c>
      <c r="S22">
        <v>3</v>
      </c>
      <c r="V22">
        <v>8</v>
      </c>
      <c r="W22">
        <v>9</v>
      </c>
      <c r="X22">
        <f t="shared" si="0"/>
        <v>45</v>
      </c>
      <c r="Y22">
        <f t="shared" si="1"/>
        <v>7</v>
      </c>
    </row>
    <row r="23" spans="1:25" x14ac:dyDescent="0.2">
      <c r="A23" s="2" t="s">
        <v>114</v>
      </c>
      <c r="X23">
        <f t="shared" si="0"/>
        <v>0</v>
      </c>
      <c r="Y23">
        <f t="shared" si="1"/>
        <v>0</v>
      </c>
    </row>
    <row r="24" spans="1:25" x14ac:dyDescent="0.2">
      <c r="A24" s="2" t="s">
        <v>28</v>
      </c>
      <c r="B24">
        <v>26</v>
      </c>
      <c r="C24">
        <v>30</v>
      </c>
      <c r="D24">
        <v>15</v>
      </c>
      <c r="E24">
        <v>10</v>
      </c>
      <c r="F24">
        <v>9</v>
      </c>
      <c r="G24">
        <v>12</v>
      </c>
      <c r="H24">
        <v>23</v>
      </c>
      <c r="I24">
        <v>20</v>
      </c>
      <c r="J24">
        <v>17</v>
      </c>
      <c r="K24">
        <v>20</v>
      </c>
      <c r="M24">
        <v>15</v>
      </c>
      <c r="O24">
        <v>8</v>
      </c>
      <c r="P24">
        <v>17</v>
      </c>
      <c r="Q24">
        <v>17</v>
      </c>
      <c r="R24">
        <v>13</v>
      </c>
      <c r="S24">
        <v>6</v>
      </c>
      <c r="T24">
        <v>31</v>
      </c>
      <c r="U24">
        <v>11</v>
      </c>
      <c r="V24">
        <v>17</v>
      </c>
      <c r="W24">
        <v>5</v>
      </c>
      <c r="X24">
        <f t="shared" si="0"/>
        <v>322</v>
      </c>
      <c r="Y24">
        <f t="shared" si="1"/>
        <v>20</v>
      </c>
    </row>
    <row r="25" spans="1:25" x14ac:dyDescent="0.2">
      <c r="A25" s="2" t="s">
        <v>22</v>
      </c>
      <c r="B25">
        <v>26</v>
      </c>
      <c r="C25">
        <v>11</v>
      </c>
      <c r="G25">
        <v>5</v>
      </c>
      <c r="H25">
        <v>8</v>
      </c>
      <c r="N25">
        <v>7</v>
      </c>
      <c r="V25">
        <v>10</v>
      </c>
      <c r="X25">
        <f t="shared" si="0"/>
        <v>67</v>
      </c>
      <c r="Y25">
        <f t="shared" si="1"/>
        <v>6</v>
      </c>
    </row>
    <row r="26" spans="1:25" x14ac:dyDescent="0.2">
      <c r="A26" s="2" t="s">
        <v>21</v>
      </c>
      <c r="B26">
        <v>30</v>
      </c>
      <c r="C26">
        <v>23</v>
      </c>
      <c r="D26">
        <v>15</v>
      </c>
      <c r="E26">
        <v>9</v>
      </c>
      <c r="G26">
        <v>3</v>
      </c>
      <c r="H26">
        <v>27</v>
      </c>
      <c r="I26">
        <v>13</v>
      </c>
      <c r="J26">
        <v>6</v>
      </c>
      <c r="K26">
        <v>15</v>
      </c>
      <c r="L26">
        <v>2</v>
      </c>
      <c r="M26">
        <v>5</v>
      </c>
      <c r="O26">
        <v>2</v>
      </c>
      <c r="P26">
        <v>13</v>
      </c>
      <c r="Q26">
        <v>2</v>
      </c>
      <c r="S26">
        <v>5</v>
      </c>
      <c r="T26">
        <v>20</v>
      </c>
      <c r="W26">
        <v>2</v>
      </c>
      <c r="X26">
        <f t="shared" si="0"/>
        <v>192</v>
      </c>
      <c r="Y26">
        <f t="shared" si="1"/>
        <v>17</v>
      </c>
    </row>
    <row r="27" spans="1:25" x14ac:dyDescent="0.2">
      <c r="A27" s="2" t="s">
        <v>37</v>
      </c>
      <c r="B27">
        <v>18</v>
      </c>
      <c r="C27">
        <v>3</v>
      </c>
      <c r="H27">
        <v>8</v>
      </c>
      <c r="I27">
        <v>13</v>
      </c>
      <c r="J27">
        <v>5</v>
      </c>
      <c r="X27">
        <f t="shared" si="0"/>
        <v>47</v>
      </c>
      <c r="Y27">
        <f t="shared" si="1"/>
        <v>5</v>
      </c>
    </row>
    <row r="28" spans="1:25" x14ac:dyDescent="0.2">
      <c r="A28" s="2" t="s">
        <v>41</v>
      </c>
      <c r="B28">
        <v>6</v>
      </c>
      <c r="C28">
        <v>19</v>
      </c>
      <c r="D28">
        <v>11</v>
      </c>
      <c r="H28">
        <v>8</v>
      </c>
      <c r="J28">
        <v>10</v>
      </c>
      <c r="U28">
        <v>4</v>
      </c>
      <c r="X28">
        <f t="shared" si="0"/>
        <v>58</v>
      </c>
      <c r="Y28">
        <f t="shared" si="1"/>
        <v>6</v>
      </c>
    </row>
    <row r="29" spans="1:25" x14ac:dyDescent="0.2">
      <c r="A29" s="2" t="s">
        <v>16</v>
      </c>
      <c r="B29">
        <v>34</v>
      </c>
      <c r="C29">
        <v>19</v>
      </c>
      <c r="D29">
        <v>22</v>
      </c>
      <c r="E29">
        <v>9</v>
      </c>
      <c r="F29">
        <v>8</v>
      </c>
      <c r="H29">
        <v>16</v>
      </c>
      <c r="I29">
        <v>17</v>
      </c>
      <c r="K29">
        <v>11</v>
      </c>
      <c r="N29">
        <v>3</v>
      </c>
      <c r="O29">
        <v>12</v>
      </c>
      <c r="P29">
        <v>9</v>
      </c>
      <c r="Q29">
        <v>3</v>
      </c>
      <c r="R29">
        <v>6</v>
      </c>
      <c r="S29">
        <v>13</v>
      </c>
      <c r="T29">
        <v>20</v>
      </c>
      <c r="U29">
        <v>2</v>
      </c>
      <c r="V29">
        <v>8</v>
      </c>
      <c r="X29">
        <f t="shared" si="0"/>
        <v>212</v>
      </c>
      <c r="Y29">
        <f t="shared" si="1"/>
        <v>17</v>
      </c>
    </row>
    <row r="30" spans="1:25" x14ac:dyDescent="0.2">
      <c r="A30" s="2" t="s">
        <v>115</v>
      </c>
      <c r="B30">
        <v>2</v>
      </c>
      <c r="C30">
        <v>7</v>
      </c>
      <c r="H30">
        <v>20</v>
      </c>
      <c r="V30">
        <v>8</v>
      </c>
      <c r="X30">
        <f t="shared" si="0"/>
        <v>37</v>
      </c>
      <c r="Y30">
        <f t="shared" si="1"/>
        <v>4</v>
      </c>
    </row>
    <row r="31" spans="1:25" x14ac:dyDescent="0.2">
      <c r="A31" s="2" t="s">
        <v>48</v>
      </c>
      <c r="B31">
        <v>14</v>
      </c>
      <c r="C31">
        <v>19</v>
      </c>
      <c r="H31">
        <v>16</v>
      </c>
      <c r="T31">
        <v>24</v>
      </c>
      <c r="X31">
        <f t="shared" si="0"/>
        <v>73</v>
      </c>
      <c r="Y31">
        <f t="shared" si="1"/>
        <v>4</v>
      </c>
    </row>
    <row r="32" spans="1:25" x14ac:dyDescent="0.2">
      <c r="A32" s="2" t="s">
        <v>96</v>
      </c>
      <c r="P32">
        <v>6</v>
      </c>
      <c r="T32">
        <v>12</v>
      </c>
      <c r="X32">
        <f t="shared" si="0"/>
        <v>18</v>
      </c>
      <c r="Y32">
        <f t="shared" si="1"/>
        <v>2</v>
      </c>
    </row>
    <row r="33" spans="1:25" x14ac:dyDescent="0.2">
      <c r="A33" s="2" t="s">
        <v>29</v>
      </c>
      <c r="B33">
        <v>26</v>
      </c>
      <c r="C33">
        <v>23</v>
      </c>
      <c r="F33">
        <v>4</v>
      </c>
      <c r="I33">
        <v>24</v>
      </c>
      <c r="R33">
        <v>2</v>
      </c>
      <c r="S33">
        <v>1</v>
      </c>
      <c r="W33">
        <v>7</v>
      </c>
      <c r="X33">
        <f t="shared" si="0"/>
        <v>87</v>
      </c>
      <c r="Y33">
        <f t="shared" si="1"/>
        <v>7</v>
      </c>
    </row>
    <row r="34" spans="1:25" x14ac:dyDescent="0.2">
      <c r="A34" s="2" t="s">
        <v>51</v>
      </c>
      <c r="J34">
        <v>2</v>
      </c>
      <c r="O34">
        <v>4</v>
      </c>
      <c r="X34">
        <f t="shared" si="0"/>
        <v>6</v>
      </c>
      <c r="Y34">
        <f t="shared" si="1"/>
        <v>2</v>
      </c>
    </row>
    <row r="35" spans="1:25" x14ac:dyDescent="0.2">
      <c r="A35" s="2" t="s">
        <v>23</v>
      </c>
      <c r="B35">
        <v>26</v>
      </c>
      <c r="C35">
        <v>23</v>
      </c>
      <c r="D35">
        <v>25</v>
      </c>
      <c r="E35">
        <v>16</v>
      </c>
      <c r="F35">
        <v>8</v>
      </c>
      <c r="H35">
        <v>21</v>
      </c>
      <c r="I35">
        <v>17</v>
      </c>
      <c r="J35">
        <v>8</v>
      </c>
      <c r="K35">
        <v>22</v>
      </c>
      <c r="M35">
        <v>9</v>
      </c>
      <c r="O35">
        <v>6</v>
      </c>
      <c r="P35">
        <v>10</v>
      </c>
      <c r="Q35">
        <v>7</v>
      </c>
      <c r="R35">
        <v>5</v>
      </c>
      <c r="S35">
        <v>17</v>
      </c>
      <c r="T35">
        <v>24</v>
      </c>
      <c r="U35">
        <v>6</v>
      </c>
      <c r="V35">
        <v>14</v>
      </c>
      <c r="W35">
        <v>10</v>
      </c>
      <c r="X35">
        <f t="shared" si="0"/>
        <v>274</v>
      </c>
      <c r="Y35">
        <f t="shared" si="1"/>
        <v>19</v>
      </c>
    </row>
    <row r="36" spans="1:25" x14ac:dyDescent="0.2">
      <c r="A36" s="2" t="s">
        <v>49</v>
      </c>
      <c r="X36">
        <f t="shared" si="0"/>
        <v>0</v>
      </c>
      <c r="Y36">
        <f t="shared" si="1"/>
        <v>0</v>
      </c>
    </row>
    <row r="37" spans="1:25" x14ac:dyDescent="0.2">
      <c r="A37" s="2" t="s">
        <v>14</v>
      </c>
      <c r="B37">
        <v>40</v>
      </c>
      <c r="D37">
        <v>3</v>
      </c>
      <c r="F37">
        <v>8</v>
      </c>
      <c r="X37">
        <f t="shared" si="0"/>
        <v>51</v>
      </c>
      <c r="Y37">
        <f t="shared" si="1"/>
        <v>3</v>
      </c>
    </row>
    <row r="38" spans="1:25" x14ac:dyDescent="0.2">
      <c r="A38" s="2" t="s">
        <v>39</v>
      </c>
      <c r="B38">
        <v>10</v>
      </c>
      <c r="C38">
        <v>11</v>
      </c>
      <c r="E38">
        <v>3</v>
      </c>
      <c r="X38">
        <f t="shared" si="0"/>
        <v>24</v>
      </c>
      <c r="Y38">
        <f t="shared" si="1"/>
        <v>3</v>
      </c>
    </row>
    <row r="39" spans="1:25" x14ac:dyDescent="0.2">
      <c r="A39" s="2" t="s">
        <v>47</v>
      </c>
      <c r="B39">
        <v>14</v>
      </c>
      <c r="C39">
        <v>11</v>
      </c>
      <c r="I39">
        <v>13</v>
      </c>
      <c r="M39">
        <v>7</v>
      </c>
      <c r="O39">
        <v>7</v>
      </c>
      <c r="Q39">
        <v>1</v>
      </c>
      <c r="S39">
        <v>4</v>
      </c>
      <c r="T39">
        <v>20</v>
      </c>
      <c r="U39">
        <v>3</v>
      </c>
      <c r="V39">
        <v>10</v>
      </c>
      <c r="X39">
        <f t="shared" si="0"/>
        <v>90</v>
      </c>
      <c r="Y39">
        <f t="shared" si="1"/>
        <v>10</v>
      </c>
    </row>
    <row r="40" spans="1:25" x14ac:dyDescent="0.2">
      <c r="A40" s="2" t="s">
        <v>46</v>
      </c>
      <c r="C40">
        <v>7</v>
      </c>
      <c r="T40">
        <v>12</v>
      </c>
      <c r="U40">
        <v>1</v>
      </c>
      <c r="X40">
        <f t="shared" si="0"/>
        <v>20</v>
      </c>
      <c r="Y40">
        <f t="shared" si="1"/>
        <v>3</v>
      </c>
    </row>
    <row r="41" spans="1:25" x14ac:dyDescent="0.2">
      <c r="A41" s="2" t="s">
        <v>30</v>
      </c>
      <c r="B41">
        <v>18</v>
      </c>
      <c r="C41">
        <v>19</v>
      </c>
      <c r="D41">
        <v>11</v>
      </c>
      <c r="E41">
        <v>3</v>
      </c>
      <c r="H41">
        <v>16</v>
      </c>
      <c r="I41">
        <v>13</v>
      </c>
      <c r="J41">
        <v>5</v>
      </c>
      <c r="M41">
        <v>4</v>
      </c>
      <c r="R41">
        <v>1</v>
      </c>
      <c r="T41">
        <v>12</v>
      </c>
      <c r="V41">
        <v>11</v>
      </c>
      <c r="X41">
        <f t="shared" si="0"/>
        <v>113</v>
      </c>
      <c r="Y41">
        <f t="shared" si="1"/>
        <v>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F5955-2365-7E43-982C-6F75667D1D77}">
  <dimension ref="A1:W41"/>
  <sheetViews>
    <sheetView zoomScale="70" zoomScaleNormal="70" workbookViewId="0">
      <pane xSplit="1" topLeftCell="B1" activePane="topRight" state="frozen"/>
      <selection pane="topRight" activeCell="V29" sqref="V29"/>
    </sheetView>
  </sheetViews>
  <sheetFormatPr baseColWidth="10" defaultRowHeight="16" x14ac:dyDescent="0.2"/>
  <cols>
    <col min="1" max="1" width="22.33203125" bestFit="1" customWidth="1"/>
    <col min="3" max="3" width="10.83203125" bestFit="1" customWidth="1"/>
    <col min="4" max="4" width="11.1640625" bestFit="1" customWidth="1"/>
    <col min="6" max="6" width="14.33203125" bestFit="1" customWidth="1"/>
    <col min="7" max="7" width="15.83203125" bestFit="1" customWidth="1"/>
    <col min="8" max="8" width="14.6640625" bestFit="1" customWidth="1"/>
    <col min="9" max="9" width="20.5" bestFit="1" customWidth="1"/>
    <col min="10" max="10" width="13.6640625" bestFit="1" customWidth="1"/>
    <col min="15" max="15" width="13" bestFit="1" customWidth="1"/>
    <col min="16" max="16" width="13.83203125" bestFit="1" customWidth="1"/>
  </cols>
  <sheetData>
    <row r="1" spans="1:23" x14ac:dyDescent="0.2">
      <c r="A1" t="s">
        <v>116</v>
      </c>
      <c r="B1" t="s">
        <v>1</v>
      </c>
      <c r="C1" t="s">
        <v>3</v>
      </c>
      <c r="D1" t="s">
        <v>5</v>
      </c>
      <c r="E1" t="s">
        <v>7</v>
      </c>
      <c r="F1" t="s">
        <v>11</v>
      </c>
      <c r="G1" t="s">
        <v>13</v>
      </c>
      <c r="H1" t="s">
        <v>62</v>
      </c>
      <c r="I1" t="s">
        <v>126</v>
      </c>
      <c r="J1" t="s">
        <v>66</v>
      </c>
      <c r="K1" t="s">
        <v>68</v>
      </c>
      <c r="L1" t="s">
        <v>70</v>
      </c>
      <c r="M1" t="s">
        <v>72</v>
      </c>
      <c r="N1" t="s">
        <v>73</v>
      </c>
      <c r="O1" t="s">
        <v>76</v>
      </c>
      <c r="P1" t="s">
        <v>78</v>
      </c>
      <c r="Q1" t="s">
        <v>80</v>
      </c>
      <c r="R1" t="s">
        <v>82</v>
      </c>
      <c r="S1" t="s">
        <v>84</v>
      </c>
      <c r="T1" t="s">
        <v>86</v>
      </c>
      <c r="U1" t="s">
        <v>88</v>
      </c>
      <c r="V1" t="s">
        <v>118</v>
      </c>
      <c r="W1" t="s">
        <v>119</v>
      </c>
    </row>
    <row r="2" spans="1:23" x14ac:dyDescent="0.2">
      <c r="A2" s="2" t="s">
        <v>35</v>
      </c>
      <c r="V2">
        <f>SUM(B2:U2)</f>
        <v>0</v>
      </c>
      <c r="W2">
        <f>COUNT(B2:U2)</f>
        <v>0</v>
      </c>
    </row>
    <row r="3" spans="1:23" x14ac:dyDescent="0.2">
      <c r="A3" s="2" t="s">
        <v>45</v>
      </c>
      <c r="E3">
        <v>22</v>
      </c>
      <c r="I3">
        <v>22</v>
      </c>
      <c r="M3">
        <v>7</v>
      </c>
      <c r="V3">
        <f t="shared" ref="V3:V41" si="0">SUM(B3:U3)</f>
        <v>51</v>
      </c>
      <c r="W3">
        <f t="shared" ref="W3:W41" si="1">COUNT(B3:U3)</f>
        <v>3</v>
      </c>
    </row>
    <row r="4" spans="1:23" x14ac:dyDescent="0.2">
      <c r="A4" s="2" t="s">
        <v>44</v>
      </c>
      <c r="B4">
        <v>8</v>
      </c>
      <c r="E4">
        <v>6</v>
      </c>
      <c r="G4">
        <v>7</v>
      </c>
      <c r="I4">
        <v>14</v>
      </c>
      <c r="L4">
        <v>12</v>
      </c>
      <c r="O4">
        <v>3</v>
      </c>
      <c r="V4">
        <f t="shared" si="0"/>
        <v>50</v>
      </c>
      <c r="W4">
        <f t="shared" si="1"/>
        <v>6</v>
      </c>
    </row>
    <row r="5" spans="1:23" x14ac:dyDescent="0.2">
      <c r="A5" s="2" t="s">
        <v>113</v>
      </c>
      <c r="V5">
        <f t="shared" si="0"/>
        <v>0</v>
      </c>
      <c r="W5">
        <f t="shared" si="1"/>
        <v>0</v>
      </c>
    </row>
    <row r="6" spans="1:23" x14ac:dyDescent="0.2">
      <c r="A6" s="2" t="s">
        <v>17</v>
      </c>
      <c r="B6">
        <v>19</v>
      </c>
      <c r="C6">
        <v>4</v>
      </c>
      <c r="D6">
        <v>14</v>
      </c>
      <c r="E6">
        <v>18</v>
      </c>
      <c r="F6">
        <v>4</v>
      </c>
      <c r="G6">
        <v>11</v>
      </c>
      <c r="H6">
        <v>14</v>
      </c>
      <c r="I6">
        <v>26</v>
      </c>
      <c r="J6">
        <v>6</v>
      </c>
      <c r="K6">
        <v>9</v>
      </c>
      <c r="L6">
        <v>14</v>
      </c>
      <c r="M6">
        <v>18</v>
      </c>
      <c r="N6">
        <v>8</v>
      </c>
      <c r="O6">
        <v>7</v>
      </c>
      <c r="Q6">
        <v>12</v>
      </c>
      <c r="R6">
        <v>15</v>
      </c>
      <c r="T6">
        <v>11</v>
      </c>
      <c r="U6">
        <v>2</v>
      </c>
      <c r="V6">
        <f t="shared" si="0"/>
        <v>212</v>
      </c>
      <c r="W6">
        <f t="shared" si="1"/>
        <v>18</v>
      </c>
    </row>
    <row r="7" spans="1:23" x14ac:dyDescent="0.2">
      <c r="A7" s="2" t="s">
        <v>50</v>
      </c>
      <c r="D7">
        <v>7</v>
      </c>
      <c r="E7">
        <v>6</v>
      </c>
      <c r="V7">
        <f t="shared" si="0"/>
        <v>13</v>
      </c>
      <c r="W7">
        <f t="shared" si="1"/>
        <v>2</v>
      </c>
    </row>
    <row r="8" spans="1:23" x14ac:dyDescent="0.2">
      <c r="A8" s="2" t="s">
        <v>24</v>
      </c>
      <c r="B8">
        <v>4</v>
      </c>
      <c r="D8">
        <v>7</v>
      </c>
      <c r="E8">
        <v>26</v>
      </c>
      <c r="I8">
        <v>29</v>
      </c>
      <c r="L8">
        <v>12</v>
      </c>
      <c r="N8">
        <v>3</v>
      </c>
      <c r="S8">
        <v>4</v>
      </c>
      <c r="V8">
        <f t="shared" si="0"/>
        <v>85</v>
      </c>
      <c r="W8">
        <f t="shared" si="1"/>
        <v>7</v>
      </c>
    </row>
    <row r="9" spans="1:23" x14ac:dyDescent="0.2">
      <c r="A9" s="2" t="s">
        <v>18</v>
      </c>
      <c r="B9">
        <v>16</v>
      </c>
      <c r="C9">
        <v>18</v>
      </c>
      <c r="D9">
        <v>7</v>
      </c>
      <c r="E9">
        <v>22</v>
      </c>
      <c r="F9">
        <v>11</v>
      </c>
      <c r="G9">
        <v>18</v>
      </c>
      <c r="H9">
        <v>7</v>
      </c>
      <c r="I9">
        <v>26</v>
      </c>
      <c r="K9">
        <v>15</v>
      </c>
      <c r="M9">
        <v>5</v>
      </c>
      <c r="N9">
        <v>8</v>
      </c>
      <c r="O9">
        <v>11</v>
      </c>
      <c r="P9">
        <v>3</v>
      </c>
      <c r="Q9">
        <v>16</v>
      </c>
      <c r="R9">
        <v>11</v>
      </c>
      <c r="S9">
        <v>6</v>
      </c>
      <c r="T9">
        <v>9</v>
      </c>
      <c r="V9">
        <f t="shared" si="0"/>
        <v>209</v>
      </c>
      <c r="W9">
        <f t="shared" si="1"/>
        <v>17</v>
      </c>
    </row>
    <row r="10" spans="1:23" x14ac:dyDescent="0.2">
      <c r="A10" s="2" t="s">
        <v>40</v>
      </c>
      <c r="B10">
        <v>4</v>
      </c>
      <c r="E10">
        <v>18</v>
      </c>
      <c r="G10">
        <v>16</v>
      </c>
      <c r="H10">
        <v>3</v>
      </c>
      <c r="I10">
        <v>14</v>
      </c>
      <c r="J10">
        <v>10</v>
      </c>
      <c r="L10">
        <v>12</v>
      </c>
      <c r="M10">
        <v>10</v>
      </c>
      <c r="N10">
        <v>10</v>
      </c>
      <c r="O10">
        <v>2</v>
      </c>
      <c r="P10">
        <v>5</v>
      </c>
      <c r="Q10">
        <v>6</v>
      </c>
      <c r="V10">
        <f t="shared" si="0"/>
        <v>110</v>
      </c>
      <c r="W10">
        <f t="shared" si="1"/>
        <v>12</v>
      </c>
    </row>
    <row r="11" spans="1:23" x14ac:dyDescent="0.2">
      <c r="A11" s="2" t="s">
        <v>31</v>
      </c>
      <c r="E11">
        <v>18</v>
      </c>
      <c r="L11">
        <v>2</v>
      </c>
      <c r="M11">
        <v>3</v>
      </c>
      <c r="V11">
        <f t="shared" si="0"/>
        <v>23</v>
      </c>
      <c r="W11">
        <f t="shared" si="1"/>
        <v>3</v>
      </c>
    </row>
    <row r="12" spans="1:23" x14ac:dyDescent="0.2">
      <c r="A12" s="2" t="s">
        <v>27</v>
      </c>
      <c r="B12">
        <v>2</v>
      </c>
      <c r="C12">
        <v>8</v>
      </c>
      <c r="D12">
        <v>7</v>
      </c>
      <c r="E12">
        <v>23</v>
      </c>
      <c r="G12">
        <v>7</v>
      </c>
      <c r="I12">
        <v>14</v>
      </c>
      <c r="V12">
        <f t="shared" si="0"/>
        <v>61</v>
      </c>
      <c r="W12">
        <f t="shared" si="1"/>
        <v>6</v>
      </c>
    </row>
    <row r="13" spans="1:23" x14ac:dyDescent="0.2">
      <c r="A13" s="2" t="s">
        <v>19</v>
      </c>
      <c r="B13">
        <v>8</v>
      </c>
      <c r="K13">
        <v>1</v>
      </c>
      <c r="P13">
        <v>3</v>
      </c>
      <c r="Q13">
        <v>10</v>
      </c>
      <c r="V13">
        <f t="shared" si="0"/>
        <v>22</v>
      </c>
      <c r="W13">
        <f t="shared" si="1"/>
        <v>4</v>
      </c>
    </row>
    <row r="14" spans="1:23" x14ac:dyDescent="0.2">
      <c r="A14" s="2" t="s">
        <v>25</v>
      </c>
      <c r="B14">
        <v>12</v>
      </c>
      <c r="E14">
        <v>2</v>
      </c>
      <c r="F14">
        <v>4</v>
      </c>
      <c r="G14">
        <v>11</v>
      </c>
      <c r="H14">
        <v>1</v>
      </c>
      <c r="I14">
        <v>14</v>
      </c>
      <c r="J14">
        <v>3</v>
      </c>
      <c r="K14">
        <v>2</v>
      </c>
      <c r="L14">
        <v>12</v>
      </c>
      <c r="M14">
        <v>12</v>
      </c>
      <c r="N14">
        <v>5</v>
      </c>
      <c r="O14">
        <v>8</v>
      </c>
      <c r="P14">
        <v>7</v>
      </c>
      <c r="Q14">
        <v>8</v>
      </c>
      <c r="R14">
        <v>4</v>
      </c>
      <c r="T14">
        <v>5</v>
      </c>
      <c r="U14">
        <v>8</v>
      </c>
      <c r="V14">
        <f t="shared" si="0"/>
        <v>118</v>
      </c>
      <c r="W14">
        <f t="shared" si="1"/>
        <v>17</v>
      </c>
    </row>
    <row r="15" spans="1:23" x14ac:dyDescent="0.2">
      <c r="A15" s="2" t="s">
        <v>43</v>
      </c>
      <c r="V15">
        <f t="shared" si="0"/>
        <v>0</v>
      </c>
      <c r="W15">
        <f t="shared" si="1"/>
        <v>0</v>
      </c>
    </row>
    <row r="16" spans="1:23" x14ac:dyDescent="0.2">
      <c r="A16" s="2" t="s">
        <v>20</v>
      </c>
      <c r="B16">
        <v>2</v>
      </c>
      <c r="C16">
        <v>2</v>
      </c>
      <c r="E16">
        <v>18</v>
      </c>
      <c r="G16">
        <v>7</v>
      </c>
      <c r="H16">
        <v>6</v>
      </c>
      <c r="I16">
        <v>22</v>
      </c>
      <c r="J16">
        <v>1</v>
      </c>
      <c r="M16">
        <v>3</v>
      </c>
      <c r="N16">
        <v>4</v>
      </c>
      <c r="O16">
        <v>6</v>
      </c>
      <c r="Q16">
        <v>5</v>
      </c>
      <c r="V16">
        <f t="shared" si="0"/>
        <v>76</v>
      </c>
      <c r="W16">
        <f t="shared" si="1"/>
        <v>11</v>
      </c>
    </row>
    <row r="17" spans="1:23" x14ac:dyDescent="0.2">
      <c r="A17" s="2" t="s">
        <v>33</v>
      </c>
      <c r="V17">
        <f t="shared" si="0"/>
        <v>0</v>
      </c>
      <c r="W17">
        <f t="shared" si="1"/>
        <v>0</v>
      </c>
    </row>
    <row r="18" spans="1:23" x14ac:dyDescent="0.2">
      <c r="A18" s="2" t="s">
        <v>26</v>
      </c>
      <c r="V18">
        <f t="shared" si="0"/>
        <v>0</v>
      </c>
      <c r="W18">
        <f t="shared" si="1"/>
        <v>0</v>
      </c>
    </row>
    <row r="19" spans="1:23" x14ac:dyDescent="0.2">
      <c r="A19" s="2" t="s">
        <v>15</v>
      </c>
      <c r="D19">
        <v>3</v>
      </c>
      <c r="E19">
        <v>22</v>
      </c>
      <c r="I19">
        <v>14</v>
      </c>
      <c r="K19">
        <v>4</v>
      </c>
      <c r="P19">
        <v>11</v>
      </c>
      <c r="V19">
        <f t="shared" si="0"/>
        <v>54</v>
      </c>
      <c r="W19">
        <f t="shared" si="1"/>
        <v>5</v>
      </c>
    </row>
    <row r="20" spans="1:23" x14ac:dyDescent="0.2">
      <c r="A20" s="2" t="s">
        <v>32</v>
      </c>
      <c r="B20">
        <v>13</v>
      </c>
      <c r="C20">
        <v>2</v>
      </c>
      <c r="E20">
        <v>10</v>
      </c>
      <c r="G20">
        <v>12</v>
      </c>
      <c r="H20">
        <v>4</v>
      </c>
      <c r="I20">
        <v>14</v>
      </c>
      <c r="J20">
        <v>8</v>
      </c>
      <c r="K20">
        <v>13</v>
      </c>
      <c r="L20">
        <v>5</v>
      </c>
      <c r="M20">
        <v>8</v>
      </c>
      <c r="N20">
        <v>2</v>
      </c>
      <c r="Q20">
        <v>7</v>
      </c>
      <c r="T20">
        <v>7</v>
      </c>
      <c r="U20">
        <v>10</v>
      </c>
      <c r="V20">
        <f t="shared" si="0"/>
        <v>115</v>
      </c>
      <c r="W20">
        <f t="shared" si="1"/>
        <v>14</v>
      </c>
    </row>
    <row r="21" spans="1:23" x14ac:dyDescent="0.2">
      <c r="A21" s="2" t="s">
        <v>38</v>
      </c>
      <c r="B21">
        <v>12</v>
      </c>
      <c r="E21">
        <v>22</v>
      </c>
      <c r="G21">
        <v>11</v>
      </c>
      <c r="I21">
        <v>14</v>
      </c>
      <c r="R21">
        <v>8</v>
      </c>
      <c r="V21">
        <f t="shared" si="0"/>
        <v>67</v>
      </c>
      <c r="W21">
        <f t="shared" si="1"/>
        <v>5</v>
      </c>
    </row>
    <row r="22" spans="1:23" x14ac:dyDescent="0.2">
      <c r="A22" s="2" t="s">
        <v>36</v>
      </c>
      <c r="J22">
        <v>2</v>
      </c>
      <c r="K22">
        <v>6</v>
      </c>
      <c r="N22">
        <v>1</v>
      </c>
      <c r="S22">
        <v>1</v>
      </c>
      <c r="V22">
        <f t="shared" si="0"/>
        <v>10</v>
      </c>
      <c r="W22">
        <f t="shared" si="1"/>
        <v>4</v>
      </c>
    </row>
    <row r="23" spans="1:23" x14ac:dyDescent="0.2">
      <c r="A23" s="2" t="s">
        <v>114</v>
      </c>
      <c r="U23">
        <v>3</v>
      </c>
      <c r="V23">
        <f t="shared" si="0"/>
        <v>3</v>
      </c>
      <c r="W23">
        <f t="shared" si="1"/>
        <v>1</v>
      </c>
    </row>
    <row r="24" spans="1:23" x14ac:dyDescent="0.2">
      <c r="A24" s="2" t="s">
        <v>28</v>
      </c>
      <c r="B24">
        <v>22</v>
      </c>
      <c r="C24">
        <v>9</v>
      </c>
      <c r="D24">
        <v>11</v>
      </c>
      <c r="E24">
        <v>29</v>
      </c>
      <c r="G24">
        <v>14</v>
      </c>
      <c r="H24">
        <v>8</v>
      </c>
      <c r="I24">
        <v>33</v>
      </c>
      <c r="K24">
        <v>11</v>
      </c>
      <c r="L24">
        <v>5</v>
      </c>
      <c r="M24">
        <v>11</v>
      </c>
      <c r="N24">
        <v>16</v>
      </c>
      <c r="O24">
        <v>15</v>
      </c>
      <c r="P24">
        <v>9</v>
      </c>
      <c r="R24">
        <v>13</v>
      </c>
      <c r="S24">
        <v>10</v>
      </c>
      <c r="T24">
        <v>3</v>
      </c>
      <c r="V24">
        <f t="shared" si="0"/>
        <v>219</v>
      </c>
      <c r="W24">
        <f t="shared" si="1"/>
        <v>16</v>
      </c>
    </row>
    <row r="25" spans="1:23" x14ac:dyDescent="0.2">
      <c r="A25" s="2" t="s">
        <v>22</v>
      </c>
      <c r="S25">
        <v>2</v>
      </c>
      <c r="V25">
        <f t="shared" si="0"/>
        <v>2</v>
      </c>
      <c r="W25">
        <f t="shared" si="1"/>
        <v>1</v>
      </c>
    </row>
    <row r="26" spans="1:23" x14ac:dyDescent="0.2">
      <c r="A26" s="2" t="s">
        <v>21</v>
      </c>
      <c r="B26">
        <v>12</v>
      </c>
      <c r="C26">
        <v>8</v>
      </c>
      <c r="D26">
        <v>8</v>
      </c>
      <c r="E26">
        <v>6</v>
      </c>
      <c r="F26">
        <v>5</v>
      </c>
      <c r="H26">
        <v>12</v>
      </c>
      <c r="K26">
        <v>7</v>
      </c>
      <c r="L26">
        <v>2</v>
      </c>
      <c r="M26">
        <v>14</v>
      </c>
      <c r="N26">
        <v>14</v>
      </c>
      <c r="R26">
        <v>11</v>
      </c>
      <c r="V26">
        <f t="shared" si="0"/>
        <v>99</v>
      </c>
      <c r="W26">
        <f t="shared" si="1"/>
        <v>11</v>
      </c>
    </row>
    <row r="27" spans="1:23" x14ac:dyDescent="0.2">
      <c r="A27" s="2" t="s">
        <v>37</v>
      </c>
      <c r="C27">
        <v>8</v>
      </c>
      <c r="D27">
        <v>3</v>
      </c>
      <c r="E27">
        <v>18</v>
      </c>
      <c r="F27">
        <v>4</v>
      </c>
      <c r="G27">
        <v>7</v>
      </c>
      <c r="H27">
        <v>10</v>
      </c>
      <c r="J27">
        <v>4</v>
      </c>
      <c r="K27">
        <v>8</v>
      </c>
      <c r="O27">
        <v>13</v>
      </c>
      <c r="P27">
        <v>4</v>
      </c>
      <c r="Q27">
        <v>3</v>
      </c>
      <c r="T27">
        <v>1</v>
      </c>
      <c r="U27">
        <v>4</v>
      </c>
      <c r="V27">
        <f t="shared" si="0"/>
        <v>87</v>
      </c>
      <c r="W27">
        <f t="shared" si="1"/>
        <v>13</v>
      </c>
    </row>
    <row r="28" spans="1:23" x14ac:dyDescent="0.2">
      <c r="A28" s="2" t="s">
        <v>41</v>
      </c>
      <c r="E28">
        <v>18</v>
      </c>
      <c r="I28">
        <v>22</v>
      </c>
      <c r="S28">
        <v>3</v>
      </c>
      <c r="V28">
        <f t="shared" si="0"/>
        <v>43</v>
      </c>
      <c r="W28">
        <f t="shared" si="1"/>
        <v>3</v>
      </c>
    </row>
    <row r="29" spans="1:23" x14ac:dyDescent="0.2">
      <c r="A29" s="2" t="s">
        <v>16</v>
      </c>
      <c r="B29">
        <v>6</v>
      </c>
      <c r="C29">
        <v>8</v>
      </c>
      <c r="E29">
        <v>18</v>
      </c>
      <c r="F29">
        <v>4</v>
      </c>
      <c r="I29">
        <v>26</v>
      </c>
      <c r="L29">
        <v>5</v>
      </c>
      <c r="M29">
        <v>16</v>
      </c>
      <c r="N29">
        <v>12</v>
      </c>
      <c r="Q29">
        <v>14</v>
      </c>
      <c r="R29">
        <v>4</v>
      </c>
      <c r="V29">
        <f t="shared" si="0"/>
        <v>113</v>
      </c>
      <c r="W29">
        <f t="shared" si="1"/>
        <v>10</v>
      </c>
    </row>
    <row r="30" spans="1:23" x14ac:dyDescent="0.2">
      <c r="A30" s="2" t="s">
        <v>115</v>
      </c>
      <c r="V30">
        <f t="shared" si="0"/>
        <v>0</v>
      </c>
      <c r="W30">
        <f t="shared" si="1"/>
        <v>0</v>
      </c>
    </row>
    <row r="31" spans="1:23" x14ac:dyDescent="0.2">
      <c r="A31" s="2" t="s">
        <v>48</v>
      </c>
      <c r="V31">
        <f t="shared" si="0"/>
        <v>0</v>
      </c>
      <c r="W31">
        <f t="shared" si="1"/>
        <v>0</v>
      </c>
    </row>
    <row r="32" spans="1:23" x14ac:dyDescent="0.2">
      <c r="A32" s="2" t="s">
        <v>96</v>
      </c>
      <c r="L32">
        <v>12</v>
      </c>
      <c r="V32">
        <f t="shared" si="0"/>
        <v>12</v>
      </c>
      <c r="W32">
        <f t="shared" si="1"/>
        <v>1</v>
      </c>
    </row>
    <row r="33" spans="1:23" x14ac:dyDescent="0.2">
      <c r="A33" s="2" t="s">
        <v>29</v>
      </c>
      <c r="B33">
        <v>6</v>
      </c>
      <c r="D33">
        <v>1</v>
      </c>
      <c r="E33">
        <v>10</v>
      </c>
      <c r="H33">
        <v>6</v>
      </c>
      <c r="N33">
        <v>9</v>
      </c>
      <c r="P33">
        <v>3</v>
      </c>
      <c r="T33">
        <v>2</v>
      </c>
      <c r="U33">
        <v>1</v>
      </c>
      <c r="V33">
        <f t="shared" si="0"/>
        <v>38</v>
      </c>
      <c r="W33">
        <f t="shared" si="1"/>
        <v>8</v>
      </c>
    </row>
    <row r="34" spans="1:23" x14ac:dyDescent="0.2">
      <c r="A34" s="2" t="s">
        <v>51</v>
      </c>
      <c r="E34">
        <v>2</v>
      </c>
      <c r="H34">
        <v>3</v>
      </c>
      <c r="K34">
        <v>5</v>
      </c>
      <c r="M34">
        <v>10</v>
      </c>
      <c r="O34">
        <v>4</v>
      </c>
      <c r="V34">
        <f t="shared" si="0"/>
        <v>24</v>
      </c>
      <c r="W34">
        <f t="shared" si="1"/>
        <v>5</v>
      </c>
    </row>
    <row r="35" spans="1:23" x14ac:dyDescent="0.2">
      <c r="A35" s="2" t="s">
        <v>23</v>
      </c>
      <c r="E35">
        <v>10</v>
      </c>
      <c r="G35">
        <v>11</v>
      </c>
      <c r="I35">
        <v>22</v>
      </c>
      <c r="M35">
        <v>3</v>
      </c>
      <c r="N35">
        <v>6</v>
      </c>
      <c r="O35">
        <v>1</v>
      </c>
      <c r="Q35">
        <v>9</v>
      </c>
      <c r="R35">
        <v>8</v>
      </c>
      <c r="T35">
        <v>4</v>
      </c>
      <c r="U35">
        <v>6</v>
      </c>
      <c r="V35">
        <f t="shared" si="0"/>
        <v>80</v>
      </c>
      <c r="W35">
        <f t="shared" si="1"/>
        <v>10</v>
      </c>
    </row>
    <row r="36" spans="1:23" x14ac:dyDescent="0.2">
      <c r="A36" s="2" t="s">
        <v>49</v>
      </c>
      <c r="C36">
        <v>15</v>
      </c>
      <c r="F36">
        <v>7</v>
      </c>
      <c r="V36">
        <f t="shared" si="0"/>
        <v>22</v>
      </c>
      <c r="W36">
        <f t="shared" si="1"/>
        <v>2</v>
      </c>
    </row>
    <row r="37" spans="1:23" x14ac:dyDescent="0.2">
      <c r="A37" s="2" t="s">
        <v>14</v>
      </c>
      <c r="E37">
        <v>32</v>
      </c>
      <c r="I37">
        <v>27</v>
      </c>
      <c r="Q37">
        <v>2</v>
      </c>
      <c r="V37">
        <f t="shared" si="0"/>
        <v>61</v>
      </c>
      <c r="W37">
        <f t="shared" si="1"/>
        <v>3</v>
      </c>
    </row>
    <row r="38" spans="1:23" x14ac:dyDescent="0.2">
      <c r="A38" s="2" t="s">
        <v>39</v>
      </c>
      <c r="C38">
        <v>4</v>
      </c>
      <c r="E38">
        <v>6</v>
      </c>
      <c r="M38">
        <v>4</v>
      </c>
      <c r="V38">
        <f t="shared" si="0"/>
        <v>14</v>
      </c>
      <c r="W38">
        <f t="shared" si="1"/>
        <v>3</v>
      </c>
    </row>
    <row r="39" spans="1:23" x14ac:dyDescent="0.2">
      <c r="A39" s="2" t="s">
        <v>47</v>
      </c>
      <c r="E39">
        <v>18</v>
      </c>
      <c r="I39">
        <v>26</v>
      </c>
      <c r="O39">
        <v>9</v>
      </c>
      <c r="Q39">
        <v>4</v>
      </c>
      <c r="V39">
        <f t="shared" si="0"/>
        <v>57</v>
      </c>
      <c r="W39">
        <f t="shared" si="1"/>
        <v>4</v>
      </c>
    </row>
    <row r="40" spans="1:23" x14ac:dyDescent="0.2">
      <c r="A40" s="2" t="s">
        <v>46</v>
      </c>
      <c r="V40">
        <f t="shared" si="0"/>
        <v>0</v>
      </c>
      <c r="W40">
        <f t="shared" si="1"/>
        <v>0</v>
      </c>
    </row>
    <row r="41" spans="1:23" x14ac:dyDescent="0.2">
      <c r="A41" s="2" t="s">
        <v>30</v>
      </c>
      <c r="B41">
        <v>12</v>
      </c>
      <c r="C41">
        <v>12</v>
      </c>
      <c r="D41">
        <v>17</v>
      </c>
      <c r="E41">
        <v>10</v>
      </c>
      <c r="K41">
        <v>3</v>
      </c>
      <c r="M41">
        <v>7</v>
      </c>
      <c r="O41">
        <v>5</v>
      </c>
      <c r="Q41">
        <v>1</v>
      </c>
      <c r="S41">
        <v>8</v>
      </c>
      <c r="V41">
        <f t="shared" si="0"/>
        <v>75</v>
      </c>
      <c r="W41">
        <f t="shared" si="1"/>
        <v>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B09B5-D73C-3A4D-A80C-283AD5BA1B9E}">
  <dimension ref="A1:G41"/>
  <sheetViews>
    <sheetView tabSelected="1" zoomScale="80" zoomScaleNormal="80" workbookViewId="0">
      <pane xSplit="1" topLeftCell="B1" activePane="topRight" state="frozen"/>
      <selection pane="topRight" activeCell="J8" sqref="J8"/>
    </sheetView>
  </sheetViews>
  <sheetFormatPr baseColWidth="10" defaultRowHeight="16" x14ac:dyDescent="0.2"/>
  <cols>
    <col min="1" max="1" width="24" bestFit="1" customWidth="1"/>
    <col min="2" max="2" width="13.6640625" bestFit="1" customWidth="1"/>
    <col min="3" max="3" width="12.33203125" bestFit="1" customWidth="1"/>
    <col min="4" max="4" width="13.33203125" bestFit="1" customWidth="1"/>
    <col min="5" max="5" width="12.33203125" bestFit="1" customWidth="1"/>
    <col min="6" max="6" width="19.83203125" bestFit="1" customWidth="1"/>
    <col min="7" max="7" width="17.83203125" bestFit="1" customWidth="1"/>
  </cols>
  <sheetData>
    <row r="1" spans="1:7" x14ac:dyDescent="0.2">
      <c r="A1" t="s">
        <v>127</v>
      </c>
      <c r="B1" t="s">
        <v>123</v>
      </c>
      <c r="C1" t="s">
        <v>120</v>
      </c>
      <c r="D1" t="s">
        <v>124</v>
      </c>
      <c r="E1" t="s">
        <v>121</v>
      </c>
      <c r="F1" t="s">
        <v>122</v>
      </c>
      <c r="G1" t="s">
        <v>125</v>
      </c>
    </row>
    <row r="2" spans="1:7" x14ac:dyDescent="0.2">
      <c r="A2" s="2" t="s">
        <v>35</v>
      </c>
      <c r="B2">
        <v>2</v>
      </c>
      <c r="C2">
        <v>1</v>
      </c>
      <c r="D2">
        <v>0</v>
      </c>
      <c r="E2">
        <v>0</v>
      </c>
      <c r="F2">
        <f>B2+D2</f>
        <v>2</v>
      </c>
      <c r="G2">
        <f>C2+E2</f>
        <v>1</v>
      </c>
    </row>
    <row r="3" spans="1:7" x14ac:dyDescent="0.2">
      <c r="A3" s="2" t="s">
        <v>45</v>
      </c>
      <c r="B3">
        <v>49</v>
      </c>
      <c r="C3">
        <v>5</v>
      </c>
      <c r="D3">
        <v>51</v>
      </c>
      <c r="E3">
        <v>3</v>
      </c>
      <c r="F3">
        <f t="shared" ref="F3:F41" si="0">B3+D3</f>
        <v>100</v>
      </c>
      <c r="G3">
        <f t="shared" ref="G3:G41" si="1">C3+E3</f>
        <v>8</v>
      </c>
    </row>
    <row r="4" spans="1:7" x14ac:dyDescent="0.2">
      <c r="A4" s="2" t="s">
        <v>44</v>
      </c>
      <c r="B4">
        <v>70</v>
      </c>
      <c r="C4">
        <v>6</v>
      </c>
      <c r="D4">
        <v>50</v>
      </c>
      <c r="E4">
        <v>6</v>
      </c>
      <c r="F4">
        <f t="shared" si="0"/>
        <v>120</v>
      </c>
      <c r="G4">
        <f t="shared" si="1"/>
        <v>12</v>
      </c>
    </row>
    <row r="5" spans="1:7" x14ac:dyDescent="0.2">
      <c r="A5" s="2" t="s">
        <v>113</v>
      </c>
      <c r="B5">
        <v>0</v>
      </c>
      <c r="C5">
        <v>0</v>
      </c>
      <c r="D5">
        <v>0</v>
      </c>
      <c r="E5">
        <v>0</v>
      </c>
      <c r="F5">
        <f t="shared" si="0"/>
        <v>0</v>
      </c>
      <c r="G5">
        <f t="shared" si="1"/>
        <v>0</v>
      </c>
    </row>
    <row r="6" spans="1:7" x14ac:dyDescent="0.2">
      <c r="A6" s="2" t="s">
        <v>17</v>
      </c>
      <c r="B6" s="3">
        <v>328</v>
      </c>
      <c r="C6">
        <v>21</v>
      </c>
      <c r="D6" s="3">
        <v>212</v>
      </c>
      <c r="E6">
        <v>18</v>
      </c>
      <c r="F6" s="3">
        <f t="shared" si="0"/>
        <v>540</v>
      </c>
      <c r="G6" s="3">
        <f t="shared" si="1"/>
        <v>39</v>
      </c>
    </row>
    <row r="7" spans="1:7" x14ac:dyDescent="0.2">
      <c r="A7" s="2" t="s">
        <v>50</v>
      </c>
      <c r="B7">
        <v>0</v>
      </c>
      <c r="C7">
        <v>0</v>
      </c>
      <c r="D7">
        <v>13</v>
      </c>
      <c r="E7">
        <v>2</v>
      </c>
      <c r="F7">
        <f t="shared" si="0"/>
        <v>13</v>
      </c>
      <c r="G7">
        <f t="shared" si="1"/>
        <v>2</v>
      </c>
    </row>
    <row r="8" spans="1:7" x14ac:dyDescent="0.2">
      <c r="A8" s="2" t="s">
        <v>24</v>
      </c>
      <c r="B8">
        <v>60</v>
      </c>
      <c r="C8">
        <v>5</v>
      </c>
      <c r="D8">
        <v>85</v>
      </c>
      <c r="E8">
        <v>7</v>
      </c>
      <c r="F8">
        <f t="shared" si="0"/>
        <v>145</v>
      </c>
      <c r="G8">
        <f t="shared" si="1"/>
        <v>12</v>
      </c>
    </row>
    <row r="9" spans="1:7" x14ac:dyDescent="0.2">
      <c r="A9" s="2" t="s">
        <v>18</v>
      </c>
      <c r="B9" s="3">
        <v>301</v>
      </c>
      <c r="C9">
        <v>22</v>
      </c>
      <c r="D9" s="3">
        <v>209</v>
      </c>
      <c r="E9">
        <v>17</v>
      </c>
      <c r="F9" s="3">
        <f t="shared" si="0"/>
        <v>510</v>
      </c>
      <c r="G9" s="3">
        <f t="shared" si="1"/>
        <v>39</v>
      </c>
    </row>
    <row r="10" spans="1:7" x14ac:dyDescent="0.2">
      <c r="A10" s="2" t="s">
        <v>40</v>
      </c>
      <c r="B10">
        <v>139</v>
      </c>
      <c r="C10">
        <v>14</v>
      </c>
      <c r="D10">
        <v>110</v>
      </c>
      <c r="E10">
        <v>12</v>
      </c>
      <c r="F10">
        <f t="shared" si="0"/>
        <v>249</v>
      </c>
      <c r="G10">
        <f t="shared" si="1"/>
        <v>26</v>
      </c>
    </row>
    <row r="11" spans="1:7" x14ac:dyDescent="0.2">
      <c r="A11" s="2" t="s">
        <v>31</v>
      </c>
      <c r="B11">
        <v>14</v>
      </c>
      <c r="C11">
        <v>1</v>
      </c>
      <c r="D11">
        <v>23</v>
      </c>
      <c r="E11">
        <v>3</v>
      </c>
      <c r="F11">
        <f t="shared" si="0"/>
        <v>37</v>
      </c>
      <c r="G11">
        <f t="shared" si="1"/>
        <v>4</v>
      </c>
    </row>
    <row r="12" spans="1:7" x14ac:dyDescent="0.2">
      <c r="A12" s="2" t="s">
        <v>27</v>
      </c>
      <c r="B12">
        <v>84</v>
      </c>
      <c r="C12">
        <v>9</v>
      </c>
      <c r="D12">
        <v>61</v>
      </c>
      <c r="E12">
        <v>6</v>
      </c>
      <c r="F12">
        <f t="shared" si="0"/>
        <v>145</v>
      </c>
      <c r="G12">
        <f t="shared" si="1"/>
        <v>15</v>
      </c>
    </row>
    <row r="13" spans="1:7" x14ac:dyDescent="0.2">
      <c r="A13" s="2" t="s">
        <v>19</v>
      </c>
      <c r="B13">
        <v>150</v>
      </c>
      <c r="C13">
        <v>14</v>
      </c>
      <c r="D13">
        <v>22</v>
      </c>
      <c r="E13">
        <v>4</v>
      </c>
      <c r="F13">
        <f t="shared" si="0"/>
        <v>172</v>
      </c>
      <c r="G13">
        <f t="shared" si="1"/>
        <v>18</v>
      </c>
    </row>
    <row r="14" spans="1:7" x14ac:dyDescent="0.2">
      <c r="A14" s="2" t="s">
        <v>25</v>
      </c>
      <c r="B14">
        <v>193</v>
      </c>
      <c r="C14">
        <v>22</v>
      </c>
      <c r="D14">
        <v>118</v>
      </c>
      <c r="E14">
        <v>17</v>
      </c>
      <c r="F14">
        <f t="shared" si="0"/>
        <v>311</v>
      </c>
      <c r="G14" s="3">
        <f t="shared" si="1"/>
        <v>39</v>
      </c>
    </row>
    <row r="15" spans="1:7" x14ac:dyDescent="0.2">
      <c r="A15" s="2" t="s">
        <v>43</v>
      </c>
      <c r="B15">
        <v>9</v>
      </c>
      <c r="C15">
        <v>2</v>
      </c>
      <c r="D15">
        <v>0</v>
      </c>
      <c r="E15">
        <v>0</v>
      </c>
      <c r="F15">
        <f t="shared" si="0"/>
        <v>9</v>
      </c>
      <c r="G15">
        <f t="shared" si="1"/>
        <v>2</v>
      </c>
    </row>
    <row r="16" spans="1:7" x14ac:dyDescent="0.2">
      <c r="A16" s="2" t="s">
        <v>20</v>
      </c>
      <c r="B16">
        <v>259</v>
      </c>
      <c r="C16">
        <v>21</v>
      </c>
      <c r="D16">
        <v>76</v>
      </c>
      <c r="E16">
        <v>11</v>
      </c>
      <c r="F16">
        <f t="shared" si="0"/>
        <v>335</v>
      </c>
      <c r="G16">
        <f t="shared" si="1"/>
        <v>32</v>
      </c>
    </row>
    <row r="17" spans="1:7" x14ac:dyDescent="0.2">
      <c r="A17" s="2" t="s">
        <v>33</v>
      </c>
      <c r="B17">
        <v>59</v>
      </c>
      <c r="C17">
        <v>6</v>
      </c>
      <c r="D17">
        <v>0</v>
      </c>
      <c r="E17">
        <v>0</v>
      </c>
      <c r="F17">
        <f t="shared" si="0"/>
        <v>59</v>
      </c>
      <c r="G17">
        <f t="shared" si="1"/>
        <v>6</v>
      </c>
    </row>
    <row r="18" spans="1:7" x14ac:dyDescent="0.2">
      <c r="A18" s="2" t="s">
        <v>26</v>
      </c>
      <c r="B18">
        <v>68</v>
      </c>
      <c r="C18">
        <v>5</v>
      </c>
      <c r="D18">
        <v>0</v>
      </c>
      <c r="E18">
        <v>0</v>
      </c>
      <c r="F18">
        <f t="shared" si="0"/>
        <v>68</v>
      </c>
      <c r="G18">
        <f t="shared" si="1"/>
        <v>5</v>
      </c>
    </row>
    <row r="19" spans="1:7" x14ac:dyDescent="0.2">
      <c r="A19" s="2" t="s">
        <v>15</v>
      </c>
      <c r="B19">
        <v>152</v>
      </c>
      <c r="C19">
        <v>9</v>
      </c>
      <c r="D19">
        <v>54</v>
      </c>
      <c r="E19">
        <v>5</v>
      </c>
      <c r="F19">
        <f t="shared" si="0"/>
        <v>206</v>
      </c>
      <c r="G19">
        <f t="shared" si="1"/>
        <v>14</v>
      </c>
    </row>
    <row r="20" spans="1:7" x14ac:dyDescent="0.2">
      <c r="A20" s="2" t="s">
        <v>32</v>
      </c>
      <c r="B20">
        <v>84</v>
      </c>
      <c r="C20">
        <v>10</v>
      </c>
      <c r="D20">
        <v>115</v>
      </c>
      <c r="E20">
        <v>14</v>
      </c>
      <c r="F20">
        <f t="shared" si="0"/>
        <v>199</v>
      </c>
      <c r="G20">
        <f t="shared" si="1"/>
        <v>24</v>
      </c>
    </row>
    <row r="21" spans="1:7" x14ac:dyDescent="0.2">
      <c r="A21" s="2" t="s">
        <v>38</v>
      </c>
      <c r="B21">
        <v>37</v>
      </c>
      <c r="C21">
        <v>4</v>
      </c>
      <c r="D21">
        <v>67</v>
      </c>
      <c r="E21">
        <v>5</v>
      </c>
      <c r="F21">
        <f t="shared" si="0"/>
        <v>104</v>
      </c>
      <c r="G21">
        <f t="shared" si="1"/>
        <v>9</v>
      </c>
    </row>
    <row r="22" spans="1:7" x14ac:dyDescent="0.2">
      <c r="A22" s="2" t="s">
        <v>36</v>
      </c>
      <c r="B22">
        <v>45</v>
      </c>
      <c r="C22">
        <v>7</v>
      </c>
      <c r="D22">
        <v>10</v>
      </c>
      <c r="E22">
        <v>4</v>
      </c>
      <c r="F22">
        <f t="shared" si="0"/>
        <v>55</v>
      </c>
      <c r="G22">
        <f t="shared" si="1"/>
        <v>11</v>
      </c>
    </row>
    <row r="23" spans="1:7" x14ac:dyDescent="0.2">
      <c r="A23" s="2" t="s">
        <v>114</v>
      </c>
      <c r="B23">
        <v>0</v>
      </c>
      <c r="C23">
        <v>0</v>
      </c>
      <c r="D23">
        <v>3</v>
      </c>
      <c r="E23">
        <v>1</v>
      </c>
      <c r="F23">
        <f t="shared" si="0"/>
        <v>3</v>
      </c>
      <c r="G23">
        <f t="shared" si="1"/>
        <v>1</v>
      </c>
    </row>
    <row r="24" spans="1:7" x14ac:dyDescent="0.2">
      <c r="A24" s="2" t="s">
        <v>28</v>
      </c>
      <c r="B24" s="3">
        <v>322</v>
      </c>
      <c r="C24">
        <v>20</v>
      </c>
      <c r="D24" s="3">
        <v>219</v>
      </c>
      <c r="E24">
        <v>16</v>
      </c>
      <c r="F24" s="3">
        <f t="shared" si="0"/>
        <v>541</v>
      </c>
      <c r="G24">
        <f t="shared" si="1"/>
        <v>36</v>
      </c>
    </row>
    <row r="25" spans="1:7" x14ac:dyDescent="0.2">
      <c r="A25" s="2" t="s">
        <v>22</v>
      </c>
      <c r="B25">
        <v>67</v>
      </c>
      <c r="C25">
        <v>6</v>
      </c>
      <c r="D25">
        <v>2</v>
      </c>
      <c r="E25">
        <v>1</v>
      </c>
      <c r="F25">
        <f t="shared" si="0"/>
        <v>69</v>
      </c>
      <c r="G25">
        <f t="shared" si="1"/>
        <v>7</v>
      </c>
    </row>
    <row r="26" spans="1:7" x14ac:dyDescent="0.2">
      <c r="A26" s="2" t="s">
        <v>21</v>
      </c>
      <c r="B26">
        <v>192</v>
      </c>
      <c r="C26">
        <v>17</v>
      </c>
      <c r="D26">
        <v>99</v>
      </c>
      <c r="E26">
        <v>11</v>
      </c>
      <c r="F26">
        <f t="shared" si="0"/>
        <v>291</v>
      </c>
      <c r="G26">
        <f t="shared" si="1"/>
        <v>28</v>
      </c>
    </row>
    <row r="27" spans="1:7" x14ac:dyDescent="0.2">
      <c r="A27" s="2" t="s">
        <v>37</v>
      </c>
      <c r="B27">
        <v>47</v>
      </c>
      <c r="C27">
        <v>5</v>
      </c>
      <c r="D27">
        <v>87</v>
      </c>
      <c r="E27">
        <v>13</v>
      </c>
      <c r="F27">
        <f t="shared" si="0"/>
        <v>134</v>
      </c>
      <c r="G27">
        <f t="shared" si="1"/>
        <v>18</v>
      </c>
    </row>
    <row r="28" spans="1:7" x14ac:dyDescent="0.2">
      <c r="A28" s="2" t="s">
        <v>41</v>
      </c>
      <c r="B28">
        <v>58</v>
      </c>
      <c r="C28">
        <v>6</v>
      </c>
      <c r="D28">
        <v>43</v>
      </c>
      <c r="E28">
        <v>3</v>
      </c>
      <c r="F28">
        <f t="shared" si="0"/>
        <v>101</v>
      </c>
      <c r="G28">
        <f t="shared" si="1"/>
        <v>9</v>
      </c>
    </row>
    <row r="29" spans="1:7" x14ac:dyDescent="0.2">
      <c r="A29" s="2" t="s">
        <v>16</v>
      </c>
      <c r="B29">
        <v>212</v>
      </c>
      <c r="C29">
        <v>17</v>
      </c>
      <c r="D29">
        <v>113</v>
      </c>
      <c r="E29">
        <v>10</v>
      </c>
      <c r="F29">
        <f t="shared" si="0"/>
        <v>325</v>
      </c>
      <c r="G29">
        <f t="shared" si="1"/>
        <v>27</v>
      </c>
    </row>
    <row r="30" spans="1:7" x14ac:dyDescent="0.2">
      <c r="A30" s="2" t="s">
        <v>115</v>
      </c>
      <c r="B30">
        <v>37</v>
      </c>
      <c r="C30">
        <v>4</v>
      </c>
      <c r="D30">
        <v>0</v>
      </c>
      <c r="E30">
        <v>0</v>
      </c>
      <c r="F30">
        <f t="shared" si="0"/>
        <v>37</v>
      </c>
      <c r="G30">
        <f t="shared" si="1"/>
        <v>4</v>
      </c>
    </row>
    <row r="31" spans="1:7" x14ac:dyDescent="0.2">
      <c r="A31" s="2" t="s">
        <v>48</v>
      </c>
      <c r="B31">
        <v>73</v>
      </c>
      <c r="C31">
        <v>4</v>
      </c>
      <c r="D31">
        <v>0</v>
      </c>
      <c r="E31">
        <v>0</v>
      </c>
      <c r="F31">
        <f t="shared" si="0"/>
        <v>73</v>
      </c>
      <c r="G31">
        <f t="shared" si="1"/>
        <v>4</v>
      </c>
    </row>
    <row r="32" spans="1:7" x14ac:dyDescent="0.2">
      <c r="A32" s="2" t="s">
        <v>96</v>
      </c>
      <c r="B32">
        <v>18</v>
      </c>
      <c r="C32">
        <v>2</v>
      </c>
      <c r="D32">
        <v>12</v>
      </c>
      <c r="E32">
        <v>1</v>
      </c>
      <c r="F32">
        <f t="shared" si="0"/>
        <v>30</v>
      </c>
      <c r="G32">
        <f t="shared" si="1"/>
        <v>3</v>
      </c>
    </row>
    <row r="33" spans="1:7" x14ac:dyDescent="0.2">
      <c r="A33" s="2" t="s">
        <v>29</v>
      </c>
      <c r="B33">
        <v>87</v>
      </c>
      <c r="C33">
        <v>7</v>
      </c>
      <c r="D33">
        <v>38</v>
      </c>
      <c r="E33">
        <v>8</v>
      </c>
      <c r="F33">
        <f t="shared" si="0"/>
        <v>125</v>
      </c>
      <c r="G33">
        <f t="shared" si="1"/>
        <v>15</v>
      </c>
    </row>
    <row r="34" spans="1:7" x14ac:dyDescent="0.2">
      <c r="A34" s="2" t="s">
        <v>51</v>
      </c>
      <c r="B34">
        <v>6</v>
      </c>
      <c r="C34">
        <v>2</v>
      </c>
      <c r="D34">
        <v>24</v>
      </c>
      <c r="E34">
        <v>5</v>
      </c>
      <c r="F34">
        <f t="shared" si="0"/>
        <v>30</v>
      </c>
      <c r="G34">
        <f t="shared" si="1"/>
        <v>7</v>
      </c>
    </row>
    <row r="35" spans="1:7" x14ac:dyDescent="0.2">
      <c r="A35" s="2" t="s">
        <v>23</v>
      </c>
      <c r="B35">
        <v>274</v>
      </c>
      <c r="C35">
        <v>19</v>
      </c>
      <c r="D35">
        <v>80</v>
      </c>
      <c r="E35">
        <v>10</v>
      </c>
      <c r="F35">
        <f t="shared" si="0"/>
        <v>354</v>
      </c>
      <c r="G35">
        <f t="shared" si="1"/>
        <v>29</v>
      </c>
    </row>
    <row r="36" spans="1:7" x14ac:dyDescent="0.2">
      <c r="A36" s="2" t="s">
        <v>49</v>
      </c>
      <c r="B36">
        <v>0</v>
      </c>
      <c r="C36">
        <v>0</v>
      </c>
      <c r="D36">
        <v>22</v>
      </c>
      <c r="E36">
        <v>2</v>
      </c>
      <c r="F36">
        <f t="shared" si="0"/>
        <v>22</v>
      </c>
      <c r="G36">
        <f t="shared" si="1"/>
        <v>2</v>
      </c>
    </row>
    <row r="37" spans="1:7" x14ac:dyDescent="0.2">
      <c r="A37" s="2" t="s">
        <v>14</v>
      </c>
      <c r="B37">
        <v>51</v>
      </c>
      <c r="C37">
        <v>3</v>
      </c>
      <c r="D37">
        <v>61</v>
      </c>
      <c r="E37">
        <v>3</v>
      </c>
      <c r="F37">
        <f t="shared" si="0"/>
        <v>112</v>
      </c>
      <c r="G37">
        <f t="shared" si="1"/>
        <v>6</v>
      </c>
    </row>
    <row r="38" spans="1:7" x14ac:dyDescent="0.2">
      <c r="A38" s="2" t="s">
        <v>39</v>
      </c>
      <c r="B38">
        <v>24</v>
      </c>
      <c r="C38">
        <v>3</v>
      </c>
      <c r="D38">
        <v>14</v>
      </c>
      <c r="E38">
        <v>3</v>
      </c>
      <c r="F38">
        <f t="shared" si="0"/>
        <v>38</v>
      </c>
      <c r="G38">
        <f t="shared" si="1"/>
        <v>6</v>
      </c>
    </row>
    <row r="39" spans="1:7" x14ac:dyDescent="0.2">
      <c r="A39" s="2" t="s">
        <v>47</v>
      </c>
      <c r="B39">
        <v>90</v>
      </c>
      <c r="C39">
        <v>10</v>
      </c>
      <c r="D39">
        <v>57</v>
      </c>
      <c r="E39">
        <v>4</v>
      </c>
      <c r="F39">
        <f t="shared" si="0"/>
        <v>147</v>
      </c>
      <c r="G39">
        <f t="shared" si="1"/>
        <v>14</v>
      </c>
    </row>
    <row r="40" spans="1:7" x14ac:dyDescent="0.2">
      <c r="A40" s="2" t="s">
        <v>46</v>
      </c>
      <c r="B40">
        <v>20</v>
      </c>
      <c r="C40">
        <v>3</v>
      </c>
      <c r="D40">
        <v>0</v>
      </c>
      <c r="E40">
        <v>0</v>
      </c>
      <c r="F40">
        <f t="shared" si="0"/>
        <v>20</v>
      </c>
      <c r="G40">
        <f t="shared" si="1"/>
        <v>3</v>
      </c>
    </row>
    <row r="41" spans="1:7" x14ac:dyDescent="0.2">
      <c r="A41" s="2" t="s">
        <v>30</v>
      </c>
      <c r="B41">
        <v>113</v>
      </c>
      <c r="C41">
        <v>11</v>
      </c>
      <c r="D41">
        <v>75</v>
      </c>
      <c r="E41">
        <v>9</v>
      </c>
      <c r="F41">
        <f t="shared" si="0"/>
        <v>188</v>
      </c>
      <c r="G41">
        <f t="shared" si="1"/>
        <v>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E5ECA-C9BD-C148-8018-2D6A4F913058}">
  <dimension ref="A1:AB1000"/>
  <sheetViews>
    <sheetView workbookViewId="0">
      <selection activeCell="P36" sqref="P36"/>
    </sheetView>
  </sheetViews>
  <sheetFormatPr baseColWidth="10" defaultColWidth="11.1640625" defaultRowHeight="15" customHeight="1" x14ac:dyDescent="0.2"/>
  <cols>
    <col min="1" max="1" width="12.6640625" style="5" customWidth="1"/>
    <col min="2" max="32" width="10.5" style="5" customWidth="1"/>
    <col min="33" max="16384" width="11.1640625" style="5"/>
  </cols>
  <sheetData>
    <row r="1" spans="1:28" ht="15.75" customHeight="1" x14ac:dyDescent="0.2">
      <c r="A1" s="4" t="s">
        <v>128</v>
      </c>
      <c r="B1" s="4" t="s">
        <v>129</v>
      </c>
      <c r="C1" s="4" t="s">
        <v>130</v>
      </c>
      <c r="D1" s="4"/>
      <c r="E1" s="4" t="s">
        <v>131</v>
      </c>
      <c r="F1" s="4" t="s">
        <v>132</v>
      </c>
      <c r="G1" s="4" t="s">
        <v>129</v>
      </c>
      <c r="H1" s="4"/>
      <c r="I1" s="4" t="s">
        <v>131</v>
      </c>
      <c r="J1" s="4" t="s">
        <v>133</v>
      </c>
      <c r="K1" s="4" t="s">
        <v>129</v>
      </c>
      <c r="L1" s="4"/>
      <c r="M1" s="4" t="s">
        <v>131</v>
      </c>
      <c r="N1" s="4" t="s">
        <v>134</v>
      </c>
      <c r="O1" s="4" t="s">
        <v>129</v>
      </c>
      <c r="P1" s="4"/>
      <c r="X1" s="4"/>
    </row>
    <row r="2" spans="1:28" ht="15.75" customHeight="1" x14ac:dyDescent="0.2">
      <c r="A2" s="6" t="s">
        <v>23</v>
      </c>
      <c r="B2" s="6">
        <f>G3+K2+O2+G20+K21+O10+O21</f>
        <v>60</v>
      </c>
      <c r="C2" s="7">
        <v>1</v>
      </c>
      <c r="D2" s="4"/>
      <c r="E2" s="4" t="s">
        <v>135</v>
      </c>
      <c r="F2" s="4" t="s">
        <v>19</v>
      </c>
      <c r="G2" s="4">
        <v>9</v>
      </c>
      <c r="H2" s="4"/>
      <c r="I2" s="4" t="s">
        <v>135</v>
      </c>
      <c r="J2" s="4" t="s">
        <v>136</v>
      </c>
      <c r="K2" s="4">
        <v>14</v>
      </c>
      <c r="L2" s="4"/>
      <c r="M2" s="4" t="s">
        <v>135</v>
      </c>
      <c r="N2" s="4" t="s">
        <v>23</v>
      </c>
      <c r="O2" s="4">
        <v>8</v>
      </c>
      <c r="P2" s="4"/>
      <c r="X2" s="4"/>
    </row>
    <row r="3" spans="1:28" ht="15.75" customHeight="1" x14ac:dyDescent="0.2">
      <c r="A3" s="8" t="s">
        <v>18</v>
      </c>
      <c r="B3" s="8">
        <f>G4+K3+O4+G17+K23+O12+O20</f>
        <v>56</v>
      </c>
      <c r="C3" s="9">
        <v>2</v>
      </c>
      <c r="D3" s="4"/>
      <c r="E3" s="4" t="s">
        <v>137</v>
      </c>
      <c r="F3" s="4" t="s">
        <v>23</v>
      </c>
      <c r="G3" s="4">
        <v>7</v>
      </c>
      <c r="H3" s="4"/>
      <c r="I3" s="4" t="s">
        <v>137</v>
      </c>
      <c r="J3" s="4" t="s">
        <v>138</v>
      </c>
      <c r="K3" s="4">
        <v>12</v>
      </c>
      <c r="L3" s="4"/>
      <c r="M3" s="4" t="s">
        <v>137</v>
      </c>
      <c r="N3" s="4" t="s">
        <v>19</v>
      </c>
      <c r="O3" s="4">
        <v>6</v>
      </c>
      <c r="P3" s="4"/>
      <c r="X3" s="4"/>
    </row>
    <row r="4" spans="1:28" ht="15.75" customHeight="1" x14ac:dyDescent="0.2">
      <c r="A4" s="10" t="s">
        <v>19</v>
      </c>
      <c r="B4" s="10">
        <f>G2+K4+O3+G19+K17+O14+O25</f>
        <v>52</v>
      </c>
      <c r="C4" s="11">
        <v>3</v>
      </c>
      <c r="D4" s="4"/>
      <c r="E4" s="4" t="s">
        <v>139</v>
      </c>
      <c r="F4" s="4" t="s">
        <v>18</v>
      </c>
      <c r="G4" s="4">
        <v>5</v>
      </c>
      <c r="H4" s="4"/>
      <c r="I4" s="4" t="s">
        <v>139</v>
      </c>
      <c r="J4" s="4" t="s">
        <v>140</v>
      </c>
      <c r="K4" s="4">
        <v>10</v>
      </c>
      <c r="L4" s="4"/>
      <c r="M4" s="4" t="s">
        <v>139</v>
      </c>
      <c r="N4" s="4" t="s">
        <v>18</v>
      </c>
      <c r="O4" s="4">
        <v>4</v>
      </c>
      <c r="P4" s="4"/>
      <c r="X4" s="4"/>
    </row>
    <row r="5" spans="1:28" ht="15.75" customHeight="1" x14ac:dyDescent="0.2">
      <c r="A5" s="12" t="s">
        <v>20</v>
      </c>
      <c r="B5" s="12">
        <f>G5+K10+O6+G21+K20+O13+O24</f>
        <v>27</v>
      </c>
      <c r="C5" s="13">
        <v>4</v>
      </c>
      <c r="D5" s="4"/>
      <c r="E5" s="4" t="s">
        <v>141</v>
      </c>
      <c r="F5" s="4" t="s">
        <v>20</v>
      </c>
      <c r="G5" s="4">
        <v>3</v>
      </c>
      <c r="H5" s="4"/>
      <c r="I5" s="4" t="s">
        <v>141</v>
      </c>
      <c r="J5" s="4" t="s">
        <v>142</v>
      </c>
      <c r="K5" s="4">
        <v>8</v>
      </c>
      <c r="L5" s="4"/>
      <c r="M5" s="4" t="s">
        <v>141</v>
      </c>
      <c r="N5" s="4" t="s">
        <v>25</v>
      </c>
      <c r="O5" s="4">
        <v>2</v>
      </c>
      <c r="P5" s="4"/>
      <c r="X5" s="4"/>
    </row>
    <row r="6" spans="1:28" ht="15.75" customHeight="1" x14ac:dyDescent="0.2">
      <c r="A6" s="12" t="s">
        <v>96</v>
      </c>
      <c r="B6" s="12">
        <f>K6+G18+K22+O26</f>
        <v>25</v>
      </c>
      <c r="C6" s="13">
        <v>5</v>
      </c>
      <c r="D6" s="4"/>
      <c r="E6" s="4" t="s">
        <v>143</v>
      </c>
      <c r="F6" s="4" t="s">
        <v>25</v>
      </c>
      <c r="G6" s="4">
        <v>2</v>
      </c>
      <c r="H6" s="4"/>
      <c r="I6" s="4" t="s">
        <v>143</v>
      </c>
      <c r="J6" s="4" t="s">
        <v>144</v>
      </c>
      <c r="K6" s="4">
        <v>7</v>
      </c>
      <c r="L6" s="4"/>
      <c r="M6" s="4" t="s">
        <v>143</v>
      </c>
      <c r="N6" s="4" t="s">
        <v>20</v>
      </c>
      <c r="O6" s="4">
        <v>1</v>
      </c>
      <c r="P6" s="4"/>
      <c r="X6" s="4"/>
    </row>
    <row r="7" spans="1:28" ht="15.75" customHeight="1" x14ac:dyDescent="0.2">
      <c r="A7" s="12" t="s">
        <v>25</v>
      </c>
      <c r="B7" s="12">
        <f>G6+K12+O5+G23+K26+O16+O22</f>
        <v>22</v>
      </c>
      <c r="C7" s="13">
        <v>6</v>
      </c>
      <c r="D7" s="4"/>
      <c r="E7" s="4" t="s">
        <v>143</v>
      </c>
      <c r="F7" s="4" t="s">
        <v>32</v>
      </c>
      <c r="G7" s="4">
        <v>2</v>
      </c>
      <c r="H7" s="4"/>
      <c r="I7" s="4" t="s">
        <v>143</v>
      </c>
      <c r="J7" s="4" t="s">
        <v>145</v>
      </c>
      <c r="K7" s="4">
        <v>7</v>
      </c>
      <c r="L7" s="4"/>
      <c r="M7" s="4"/>
      <c r="N7" s="4"/>
      <c r="O7" s="4"/>
      <c r="P7" s="4"/>
      <c r="X7" s="4"/>
    </row>
    <row r="8" spans="1:28" ht="15.75" customHeight="1" x14ac:dyDescent="0.2">
      <c r="A8" s="12" t="s">
        <v>32</v>
      </c>
      <c r="B8" s="12">
        <f>G7+K8+K27+O15</f>
        <v>15</v>
      </c>
      <c r="C8" s="13">
        <v>7</v>
      </c>
      <c r="D8" s="4"/>
      <c r="E8" s="4"/>
      <c r="F8" s="4"/>
      <c r="G8" s="4"/>
      <c r="H8" s="4"/>
      <c r="I8" s="4" t="s">
        <v>143</v>
      </c>
      <c r="J8" s="4" t="s">
        <v>146</v>
      </c>
      <c r="K8" s="4">
        <v>7</v>
      </c>
      <c r="L8" s="4"/>
      <c r="M8" s="4"/>
      <c r="N8" s="4"/>
      <c r="O8" s="4"/>
      <c r="P8" s="4"/>
      <c r="X8" s="4"/>
    </row>
    <row r="9" spans="1:28" ht="15.75" customHeight="1" x14ac:dyDescent="0.2">
      <c r="A9" s="12" t="s">
        <v>40</v>
      </c>
      <c r="B9" s="12">
        <f>K7+K24+O27</f>
        <v>15</v>
      </c>
      <c r="C9" s="13">
        <v>7</v>
      </c>
      <c r="D9" s="4"/>
      <c r="E9" s="4"/>
      <c r="F9" s="4"/>
      <c r="G9" s="4"/>
      <c r="H9" s="4"/>
      <c r="I9" s="4" t="s">
        <v>143</v>
      </c>
      <c r="J9" s="4" t="s">
        <v>147</v>
      </c>
      <c r="K9" s="4">
        <v>7</v>
      </c>
      <c r="L9" s="4"/>
      <c r="M9" s="4" t="s">
        <v>131</v>
      </c>
      <c r="N9" s="4" t="s">
        <v>148</v>
      </c>
      <c r="O9" s="4" t="s">
        <v>129</v>
      </c>
      <c r="P9" s="4"/>
      <c r="X9" s="4"/>
    </row>
    <row r="10" spans="1:28" ht="15.75" customHeight="1" x14ac:dyDescent="0.2">
      <c r="A10" s="12" t="s">
        <v>17</v>
      </c>
      <c r="B10" s="12">
        <f>K5+G22</f>
        <v>12</v>
      </c>
      <c r="C10" s="13">
        <v>9</v>
      </c>
      <c r="D10" s="4"/>
      <c r="E10" s="4"/>
      <c r="F10" s="4"/>
      <c r="G10" s="4"/>
      <c r="H10" s="4"/>
      <c r="I10" s="4" t="s">
        <v>149</v>
      </c>
      <c r="J10" s="4" t="s">
        <v>150</v>
      </c>
      <c r="K10" s="14">
        <v>3</v>
      </c>
      <c r="L10" s="4"/>
      <c r="M10" s="4" t="s">
        <v>135</v>
      </c>
      <c r="N10" s="4" t="s">
        <v>23</v>
      </c>
      <c r="O10" s="4">
        <v>10</v>
      </c>
      <c r="P10" s="4"/>
      <c r="Q10" s="4"/>
      <c r="R10" s="4"/>
      <c r="S10" s="4"/>
      <c r="T10" s="4"/>
      <c r="U10" s="4"/>
      <c r="V10" s="4"/>
      <c r="W10" s="4"/>
      <c r="X10" s="4"/>
    </row>
    <row r="11" spans="1:28" ht="15.75" customHeight="1" x14ac:dyDescent="0.2">
      <c r="A11" s="12" t="s">
        <v>41</v>
      </c>
      <c r="B11" s="12">
        <f t="shared" ref="B11:B12" si="0">K18</f>
        <v>12</v>
      </c>
      <c r="C11" s="13">
        <v>9</v>
      </c>
      <c r="D11" s="4"/>
      <c r="E11" s="4"/>
      <c r="F11" s="4"/>
      <c r="G11" s="4"/>
      <c r="H11" s="4"/>
      <c r="I11" s="4" t="s">
        <v>149</v>
      </c>
      <c r="J11" s="4" t="s">
        <v>151</v>
      </c>
      <c r="K11" s="14">
        <v>3</v>
      </c>
      <c r="L11" s="4"/>
      <c r="M11" s="4" t="s">
        <v>137</v>
      </c>
      <c r="N11" s="4" t="s">
        <v>47</v>
      </c>
      <c r="O11" s="4">
        <v>8</v>
      </c>
      <c r="R11" s="4"/>
      <c r="W11" s="4"/>
      <c r="X11" s="4"/>
    </row>
    <row r="12" spans="1:28" ht="15.75" customHeight="1" x14ac:dyDescent="0.2">
      <c r="A12" s="12" t="s">
        <v>43</v>
      </c>
      <c r="B12" s="12">
        <f t="shared" si="0"/>
        <v>10</v>
      </c>
      <c r="C12" s="13">
        <v>11</v>
      </c>
      <c r="D12" s="4"/>
      <c r="E12" s="4"/>
      <c r="F12" s="4"/>
      <c r="G12" s="4"/>
      <c r="H12" s="4"/>
      <c r="I12" s="4" t="s">
        <v>149</v>
      </c>
      <c r="J12" s="4" t="s">
        <v>152</v>
      </c>
      <c r="K12" s="14">
        <v>3</v>
      </c>
      <c r="L12" s="4"/>
      <c r="M12" s="4" t="s">
        <v>139</v>
      </c>
      <c r="N12" s="4" t="s">
        <v>18</v>
      </c>
      <c r="O12" s="4">
        <v>6</v>
      </c>
      <c r="R12" s="4"/>
      <c r="W12" s="4"/>
      <c r="X12" s="4"/>
    </row>
    <row r="13" spans="1:28" ht="15.75" customHeight="1" x14ac:dyDescent="0.2">
      <c r="A13" s="12" t="s">
        <v>47</v>
      </c>
      <c r="B13" s="12">
        <f>O11</f>
        <v>8</v>
      </c>
      <c r="C13" s="13">
        <v>12</v>
      </c>
      <c r="D13" s="4"/>
      <c r="E13" s="4"/>
      <c r="F13" s="4"/>
      <c r="G13" s="4"/>
      <c r="H13" s="4"/>
      <c r="I13" s="4"/>
      <c r="J13" s="4"/>
      <c r="K13" s="4"/>
      <c r="L13" s="4"/>
      <c r="M13" s="4" t="s">
        <v>141</v>
      </c>
      <c r="N13" s="4" t="s">
        <v>20</v>
      </c>
      <c r="O13" s="4">
        <v>4</v>
      </c>
      <c r="R13" s="4"/>
      <c r="W13" s="4"/>
      <c r="X13" s="4"/>
      <c r="Y13" s="4"/>
      <c r="Z13" s="4"/>
      <c r="AA13" s="4"/>
      <c r="AB13" s="4"/>
    </row>
    <row r="14" spans="1:28" ht="15.75" customHeight="1" x14ac:dyDescent="0.2">
      <c r="A14" s="12" t="s">
        <v>24</v>
      </c>
      <c r="B14" s="12">
        <f>K9</f>
        <v>7</v>
      </c>
      <c r="C14" s="13">
        <v>13</v>
      </c>
      <c r="D14" s="4"/>
      <c r="E14" s="4"/>
      <c r="F14" s="4"/>
      <c r="G14" s="4"/>
      <c r="H14" s="4"/>
      <c r="I14" s="4"/>
      <c r="J14" s="4"/>
      <c r="K14" s="4"/>
      <c r="L14" s="4"/>
      <c r="M14" s="4" t="s">
        <v>143</v>
      </c>
      <c r="N14" s="4" t="s">
        <v>19</v>
      </c>
      <c r="O14" s="4">
        <v>3</v>
      </c>
      <c r="R14" s="4"/>
      <c r="W14" s="4"/>
      <c r="X14" s="4"/>
      <c r="Y14" s="4"/>
      <c r="Z14" s="4"/>
      <c r="AA14" s="4"/>
      <c r="AB14" s="4"/>
    </row>
    <row r="15" spans="1:28" ht="15.75" customHeight="1" x14ac:dyDescent="0.2">
      <c r="A15" s="12" t="s">
        <v>21</v>
      </c>
      <c r="B15" s="12">
        <f>O23</f>
        <v>5</v>
      </c>
      <c r="C15" s="13">
        <v>14</v>
      </c>
      <c r="D15" s="4"/>
      <c r="E15" s="4"/>
      <c r="F15" s="4"/>
      <c r="G15" s="4"/>
      <c r="H15" s="4"/>
      <c r="I15" s="4"/>
      <c r="J15" s="4"/>
      <c r="K15" s="4"/>
      <c r="L15" s="4"/>
      <c r="M15" s="4" t="s">
        <v>143</v>
      </c>
      <c r="N15" s="4" t="s">
        <v>32</v>
      </c>
      <c r="O15" s="4">
        <v>3</v>
      </c>
      <c r="R15" s="4"/>
      <c r="W15" s="4"/>
      <c r="X15" s="4"/>
      <c r="Y15" s="4"/>
      <c r="Z15" s="4"/>
      <c r="AA15" s="4"/>
      <c r="AB15" s="4"/>
    </row>
    <row r="16" spans="1:28" ht="15.75" customHeight="1" x14ac:dyDescent="0.2">
      <c r="A16" s="12" t="s">
        <v>16</v>
      </c>
      <c r="B16" s="12">
        <f>G24</f>
        <v>4</v>
      </c>
      <c r="C16" s="13">
        <v>15</v>
      </c>
      <c r="D16" s="4"/>
      <c r="E16" s="4" t="s">
        <v>131</v>
      </c>
      <c r="F16" s="4" t="s">
        <v>153</v>
      </c>
      <c r="G16" s="4" t="s">
        <v>129</v>
      </c>
      <c r="H16" s="4"/>
      <c r="I16" s="4" t="s">
        <v>131</v>
      </c>
      <c r="J16" s="4" t="s">
        <v>154</v>
      </c>
      <c r="K16" s="4" t="s">
        <v>129</v>
      </c>
      <c r="L16" s="4"/>
      <c r="M16" s="4">
        <v>7</v>
      </c>
      <c r="N16" s="4" t="s">
        <v>25</v>
      </c>
      <c r="O16" s="4">
        <v>1</v>
      </c>
      <c r="R16" s="4"/>
      <c r="W16" s="4"/>
      <c r="X16" s="4"/>
      <c r="Y16" s="4"/>
      <c r="Z16" s="4"/>
      <c r="AA16" s="4"/>
      <c r="AB16" s="4"/>
    </row>
    <row r="17" spans="1:28" ht="15.75" customHeight="1" x14ac:dyDescent="0.2">
      <c r="A17" s="12" t="s">
        <v>33</v>
      </c>
      <c r="B17" s="12">
        <f>K11</f>
        <v>3</v>
      </c>
      <c r="C17" s="13">
        <v>16</v>
      </c>
      <c r="D17" s="4"/>
      <c r="E17" s="4" t="s">
        <v>135</v>
      </c>
      <c r="F17" s="4" t="s">
        <v>18</v>
      </c>
      <c r="G17" s="4">
        <v>11</v>
      </c>
      <c r="H17" s="4"/>
      <c r="I17" s="4" t="s">
        <v>135</v>
      </c>
      <c r="J17" s="4" t="s">
        <v>19</v>
      </c>
      <c r="K17" s="4">
        <v>14</v>
      </c>
      <c r="L17" s="4"/>
      <c r="M17" s="4"/>
      <c r="N17" s="4"/>
      <c r="R17" s="4"/>
      <c r="W17" s="4"/>
      <c r="X17" s="4"/>
      <c r="Y17" s="4"/>
      <c r="Z17" s="4"/>
      <c r="AA17" s="4"/>
      <c r="AB17" s="4"/>
    </row>
    <row r="18" spans="1:28" ht="15.75" customHeight="1" x14ac:dyDescent="0.2">
      <c r="A18" s="12" t="s">
        <v>30</v>
      </c>
      <c r="B18" s="12">
        <f>K25</f>
        <v>3</v>
      </c>
      <c r="C18" s="13">
        <v>16</v>
      </c>
      <c r="D18" s="4"/>
      <c r="E18" s="4" t="s">
        <v>137</v>
      </c>
      <c r="F18" s="4" t="s">
        <v>96</v>
      </c>
      <c r="G18" s="4">
        <v>9</v>
      </c>
      <c r="H18" s="4"/>
      <c r="I18" s="4" t="s">
        <v>137</v>
      </c>
      <c r="J18" s="4" t="s">
        <v>41</v>
      </c>
      <c r="K18" s="4">
        <v>12</v>
      </c>
      <c r="L18" s="4"/>
      <c r="M18" s="4"/>
      <c r="N18" s="4"/>
      <c r="R18" s="4"/>
      <c r="W18" s="4"/>
      <c r="X18" s="4"/>
      <c r="Y18" s="4"/>
      <c r="Z18" s="4"/>
      <c r="AA18" s="4"/>
      <c r="AB18" s="4"/>
    </row>
    <row r="19" spans="1:28" ht="15.75" customHeight="1" x14ac:dyDescent="0.2">
      <c r="D19" s="4"/>
      <c r="E19" s="4" t="s">
        <v>139</v>
      </c>
      <c r="F19" s="4" t="s">
        <v>19</v>
      </c>
      <c r="G19" s="4">
        <v>7</v>
      </c>
      <c r="H19" s="4"/>
      <c r="I19" s="4" t="s">
        <v>139</v>
      </c>
      <c r="J19" s="4" t="s">
        <v>43</v>
      </c>
      <c r="K19" s="4">
        <v>10</v>
      </c>
      <c r="L19" s="4"/>
      <c r="M19" s="4" t="s">
        <v>131</v>
      </c>
      <c r="N19" s="4" t="s">
        <v>155</v>
      </c>
      <c r="O19" s="4" t="s">
        <v>129</v>
      </c>
      <c r="R19" s="4"/>
      <c r="W19" s="4"/>
      <c r="X19" s="4"/>
      <c r="Y19" s="4"/>
      <c r="Z19" s="4"/>
      <c r="AA19" s="4"/>
      <c r="AB19" s="4"/>
    </row>
    <row r="20" spans="1:28" ht="15.75" customHeight="1" x14ac:dyDescent="0.2">
      <c r="D20" s="4"/>
      <c r="E20" s="4" t="s">
        <v>141</v>
      </c>
      <c r="F20" s="4" t="s">
        <v>23</v>
      </c>
      <c r="G20" s="4">
        <v>5</v>
      </c>
      <c r="H20" s="4"/>
      <c r="I20" s="4" t="s">
        <v>141</v>
      </c>
      <c r="J20" s="4" t="s">
        <v>20</v>
      </c>
      <c r="K20" s="4">
        <v>8</v>
      </c>
      <c r="L20" s="4"/>
      <c r="M20" s="15" t="s">
        <v>135</v>
      </c>
      <c r="N20" s="5" t="s">
        <v>18</v>
      </c>
      <c r="O20" s="5">
        <v>11</v>
      </c>
      <c r="R20" s="4"/>
      <c r="T20" s="15"/>
      <c r="W20" s="4"/>
      <c r="X20" s="4"/>
      <c r="Y20" s="4"/>
      <c r="Z20" s="4"/>
      <c r="AA20" s="4"/>
      <c r="AB20" s="4"/>
    </row>
    <row r="21" spans="1:28" ht="15.75" customHeight="1" x14ac:dyDescent="0.2">
      <c r="D21" s="4"/>
      <c r="E21" s="4" t="s">
        <v>143</v>
      </c>
      <c r="F21" s="4" t="s">
        <v>20</v>
      </c>
      <c r="G21" s="4">
        <v>4</v>
      </c>
      <c r="H21" s="4"/>
      <c r="I21" s="4" t="s">
        <v>143</v>
      </c>
      <c r="J21" s="4" t="s">
        <v>23</v>
      </c>
      <c r="K21" s="4">
        <v>7</v>
      </c>
      <c r="L21" s="4"/>
      <c r="M21" s="15" t="s">
        <v>137</v>
      </c>
      <c r="N21" s="5" t="s">
        <v>23</v>
      </c>
      <c r="O21" s="5">
        <v>9</v>
      </c>
      <c r="R21" s="4"/>
      <c r="T21" s="15"/>
      <c r="W21" s="4"/>
      <c r="X21" s="4"/>
      <c r="Y21" s="4"/>
      <c r="Z21" s="4"/>
      <c r="AA21" s="4"/>
      <c r="AB21" s="4"/>
    </row>
    <row r="22" spans="1:28" ht="15.75" customHeight="1" x14ac:dyDescent="0.2">
      <c r="D22" s="4"/>
      <c r="E22" s="4" t="s">
        <v>143</v>
      </c>
      <c r="F22" s="4" t="s">
        <v>17</v>
      </c>
      <c r="G22" s="4">
        <v>4</v>
      </c>
      <c r="H22" s="4"/>
      <c r="I22" s="4" t="s">
        <v>143</v>
      </c>
      <c r="J22" s="4" t="s">
        <v>96</v>
      </c>
      <c r="K22" s="4">
        <v>7</v>
      </c>
      <c r="L22" s="4"/>
      <c r="M22" s="15" t="s">
        <v>139</v>
      </c>
      <c r="N22" s="5" t="s">
        <v>25</v>
      </c>
      <c r="O22" s="5">
        <v>7</v>
      </c>
      <c r="R22" s="4"/>
      <c r="T22" s="15"/>
      <c r="W22" s="4"/>
      <c r="X22" s="4"/>
      <c r="Y22" s="4"/>
      <c r="Z22" s="4"/>
      <c r="AA22" s="4"/>
      <c r="AB22" s="4"/>
    </row>
    <row r="23" spans="1:28" ht="15.75" customHeight="1" x14ac:dyDescent="0.2">
      <c r="D23" s="4"/>
      <c r="E23" s="4" t="s">
        <v>143</v>
      </c>
      <c r="F23" s="4" t="s">
        <v>25</v>
      </c>
      <c r="G23" s="4">
        <v>4</v>
      </c>
      <c r="H23" s="4"/>
      <c r="I23" s="4" t="s">
        <v>143</v>
      </c>
      <c r="J23" s="4" t="s">
        <v>18</v>
      </c>
      <c r="K23" s="4">
        <v>7</v>
      </c>
      <c r="L23" s="4"/>
      <c r="M23" s="15" t="s">
        <v>141</v>
      </c>
      <c r="N23" s="5" t="s">
        <v>21</v>
      </c>
      <c r="O23" s="5">
        <v>5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28" ht="15.75" customHeight="1" x14ac:dyDescent="0.2">
      <c r="E24" s="4" t="s">
        <v>143</v>
      </c>
      <c r="F24" s="4" t="s">
        <v>16</v>
      </c>
      <c r="G24" s="4">
        <v>4</v>
      </c>
      <c r="H24" s="4"/>
      <c r="I24" s="4" t="s">
        <v>143</v>
      </c>
      <c r="J24" s="4" t="s">
        <v>40</v>
      </c>
      <c r="K24" s="4">
        <v>7</v>
      </c>
      <c r="M24" s="15" t="s">
        <v>143</v>
      </c>
      <c r="N24" s="5" t="s">
        <v>20</v>
      </c>
      <c r="O24" s="5">
        <v>4</v>
      </c>
    </row>
    <row r="25" spans="1:28" ht="15.75" customHeight="1" x14ac:dyDescent="0.2">
      <c r="I25" s="4" t="s">
        <v>149</v>
      </c>
      <c r="J25" s="4" t="s">
        <v>30</v>
      </c>
      <c r="K25" s="4">
        <v>3</v>
      </c>
      <c r="M25" s="15" t="s">
        <v>156</v>
      </c>
      <c r="N25" s="5" t="s">
        <v>19</v>
      </c>
      <c r="O25" s="5">
        <v>3</v>
      </c>
    </row>
    <row r="26" spans="1:28" ht="15.75" customHeight="1" x14ac:dyDescent="0.2">
      <c r="I26" s="4" t="s">
        <v>149</v>
      </c>
      <c r="J26" s="4" t="s">
        <v>25</v>
      </c>
      <c r="K26" s="4">
        <v>3</v>
      </c>
      <c r="M26" s="15" t="s">
        <v>157</v>
      </c>
      <c r="N26" s="5" t="s">
        <v>96</v>
      </c>
      <c r="O26" s="5">
        <v>2</v>
      </c>
    </row>
    <row r="27" spans="1:28" ht="15.75" customHeight="1" x14ac:dyDescent="0.2">
      <c r="I27" s="4" t="s">
        <v>149</v>
      </c>
      <c r="J27" s="4" t="s">
        <v>32</v>
      </c>
      <c r="K27" s="4">
        <v>3</v>
      </c>
      <c r="M27" s="15" t="s">
        <v>158</v>
      </c>
      <c r="N27" s="5" t="s">
        <v>40</v>
      </c>
      <c r="O27" s="5">
        <v>1</v>
      </c>
    </row>
    <row r="28" spans="1:28" ht="15.75" customHeight="1" x14ac:dyDescent="0.2"/>
    <row r="29" spans="1:28" ht="15.75" customHeight="1" x14ac:dyDescent="0.2"/>
    <row r="30" spans="1:28" ht="15.75" customHeight="1" x14ac:dyDescent="0.2"/>
    <row r="31" spans="1:28" ht="15.75" customHeight="1" x14ac:dyDescent="0.2"/>
    <row r="32" spans="1:28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Sva natjecanja</vt:lpstr>
      <vt:lpstr>Poredak M</vt:lpstr>
      <vt:lpstr>Poredak Ž</vt:lpstr>
      <vt:lpstr>Ukupan poredak</vt:lpstr>
      <vt:lpstr>eSport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Lepoglavec</dc:creator>
  <cp:lastModifiedBy>Marko Lepoglavec</cp:lastModifiedBy>
  <dcterms:created xsi:type="dcterms:W3CDTF">2025-09-27T13:53:14Z</dcterms:created>
  <dcterms:modified xsi:type="dcterms:W3CDTF">2025-09-30T07:04:03Z</dcterms:modified>
</cp:coreProperties>
</file>